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Vesna\AppData\Local\Microsoft\Windows\INetCache\Content.Outlook\KSBO71YH\"/>
    </mc:Choice>
  </mc:AlternateContent>
  <xr:revisionPtr revIDLastSave="0" documentId="13_ncr:1_{43F98E91-A7B7-4288-91CB-0804FC14E024}" xr6:coauthVersionLast="47" xr6:coauthVersionMax="47" xr10:uidLastSave="{00000000-0000-0000-0000-000000000000}"/>
  <bookViews>
    <workbookView xWindow="285" yWindow="1500" windowWidth="37800" windowHeight="19260" xr2:uid="{00000000-000D-0000-FFFF-FFFF00000000}"/>
  </bookViews>
  <sheets>
    <sheet name="registar" sheetId="1" r:id="rId1"/>
  </sheets>
  <definedNames>
    <definedName name="_xlnm._FilterDatabase" localSheetId="0" hidden="1">registar!$R$1:$R$120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  <c r="I74" i="1" l="1"/>
  <c r="J74" i="1" s="1"/>
  <c r="I49" i="1"/>
  <c r="J49" i="1" s="1"/>
</calcChain>
</file>

<file path=xl/sharedStrings.xml><?xml version="1.0" encoding="utf-8"?>
<sst xmlns="http://schemas.openxmlformats.org/spreadsheetml/2006/main" count="1413" uniqueCount="580">
  <si>
    <t>REGISTAR SKLOPLJENIH UGOVORA 2025</t>
  </si>
  <si>
    <t>ustroj u roku od 30 dana od sklapanja prvog ugovora/ažuriranje namjanje jedanputa u 6 mj/iznos jednak ili veće od 20.000,00/objava u EOJN u roku 8 dana od promjene</t>
  </si>
  <si>
    <t>redni broj</t>
  </si>
  <si>
    <t>oznaka ugovora</t>
  </si>
  <si>
    <t>ev. br.NABAVE</t>
  </si>
  <si>
    <t>predmet nabave</t>
  </si>
  <si>
    <t>cpv</t>
  </si>
  <si>
    <t>roba/ usluga/ radovi</t>
  </si>
  <si>
    <t>iznos bez pdv-a</t>
  </si>
  <si>
    <t>pdv</t>
  </si>
  <si>
    <t>iznos s pdv</t>
  </si>
  <si>
    <t>vrsta postupka</t>
  </si>
  <si>
    <t>posebni režim nabave</t>
  </si>
  <si>
    <t>predmet podijeljen na grupe</t>
  </si>
  <si>
    <t>sklapa li se ugovor/narudžbenica</t>
  </si>
  <si>
    <t>financira li se iz EU</t>
  </si>
  <si>
    <t xml:space="preserve">početak ugovora </t>
  </si>
  <si>
    <t>kraj ugovora</t>
  </si>
  <si>
    <t>naziv dobavljača</t>
  </si>
  <si>
    <t>oib dobavljača</t>
  </si>
  <si>
    <t>datum kon. izvršenja</t>
  </si>
  <si>
    <t>konačno isplaćeni iznos</t>
  </si>
  <si>
    <t>1/25</t>
  </si>
  <si>
    <t>32</t>
  </si>
  <si>
    <t>med.pot.mat-grupa 1-med.potr.mat</t>
  </si>
  <si>
    <t>267/25</t>
  </si>
  <si>
    <t>roba</t>
  </si>
  <si>
    <t>jednostavna nabava</t>
  </si>
  <si>
    <t>ne</t>
  </si>
  <si>
    <t>ugovor</t>
  </si>
  <si>
    <t>02,1,25</t>
  </si>
  <si>
    <t>31,12,25</t>
  </si>
  <si>
    <t>Mandis-pharm ljekarna Zagreb</t>
  </si>
  <si>
    <t>2/25</t>
  </si>
  <si>
    <t>med.pot.mat-grupa 2-toal.proizvodi</t>
  </si>
  <si>
    <t>268/25</t>
  </si>
  <si>
    <t xml:space="preserve"> roba</t>
  </si>
  <si>
    <t>3/25</t>
  </si>
  <si>
    <t>med.pot.mat-grupa 3-antiseptici i dezinficijensi</t>
  </si>
  <si>
    <t>269/25</t>
  </si>
  <si>
    <t>4/25</t>
  </si>
  <si>
    <t>24</t>
  </si>
  <si>
    <t>mat.za čišćenje-metle,lopatice</t>
  </si>
  <si>
    <t>270/25</t>
  </si>
  <si>
    <t>2,1,25</t>
  </si>
  <si>
    <t>Orcus plus d.o.o.</t>
  </si>
  <si>
    <t>5/25</t>
  </si>
  <si>
    <t>59</t>
  </si>
  <si>
    <t>održavanje prog.aplikacije-eProfi</t>
  </si>
  <si>
    <t>usluga</t>
  </si>
  <si>
    <t>1,1,25</t>
  </si>
  <si>
    <t>Enel-Split doo</t>
  </si>
  <si>
    <t>6/25</t>
  </si>
  <si>
    <t>13</t>
  </si>
  <si>
    <t>životinjska i biljna ulja i masnoće</t>
  </si>
  <si>
    <t>526/24</t>
  </si>
  <si>
    <t>15,1,25</t>
  </si>
  <si>
    <t>diljexport doo</t>
  </si>
  <si>
    <t>7/25</t>
  </si>
  <si>
    <t>103</t>
  </si>
  <si>
    <t>mat.za tekuće i inv.održ.-boje i lakovi</t>
  </si>
  <si>
    <t>304/25</t>
  </si>
  <si>
    <t>17,1,25</t>
  </si>
  <si>
    <t>Trgovina Zagreb d.o.o.</t>
  </si>
  <si>
    <t>8/25</t>
  </si>
  <si>
    <t>91</t>
  </si>
  <si>
    <t>mat za održ-sanitarije</t>
  </si>
  <si>
    <t>306/25</t>
  </si>
  <si>
    <t>9/25</t>
  </si>
  <si>
    <t>33</t>
  </si>
  <si>
    <t>mat.za održ-mat. -elektromaterijal</t>
  </si>
  <si>
    <t>307/25</t>
  </si>
  <si>
    <t>10/25</t>
  </si>
  <si>
    <t>92</t>
  </si>
  <si>
    <t>mat.za održ.-rez.dijelovi</t>
  </si>
  <si>
    <t>308/25</t>
  </si>
  <si>
    <t>11/25</t>
  </si>
  <si>
    <t>6</t>
  </si>
  <si>
    <t>svježe meso peradi</t>
  </si>
  <si>
    <t>1431/24</t>
  </si>
  <si>
    <t>objed.nabava</t>
  </si>
  <si>
    <t>okvirni</t>
  </si>
  <si>
    <t>24,12,24</t>
  </si>
  <si>
    <t>24,12,26</t>
  </si>
  <si>
    <t>Perutnina Ptuj -Pipo doo</t>
  </si>
  <si>
    <t>12/25</t>
  </si>
  <si>
    <t>58</t>
  </si>
  <si>
    <t>intel.usluge-vođenje zbora</t>
  </si>
  <si>
    <t>narudžbenica</t>
  </si>
  <si>
    <t>¸31,12,25</t>
  </si>
  <si>
    <t>¸Vitomir Ivanjek</t>
  </si>
  <si>
    <t>13/25</t>
  </si>
  <si>
    <t>118</t>
  </si>
  <si>
    <t>usluga održavanja računala</t>
  </si>
  <si>
    <t>inteling j.d.o.o.</t>
  </si>
  <si>
    <t>14/25</t>
  </si>
  <si>
    <t>pomoć u kući -smještaj</t>
  </si>
  <si>
    <t>aneks broj 5.</t>
  </si>
  <si>
    <t>MRMSOSP</t>
  </si>
  <si>
    <t>15/24</t>
  </si>
  <si>
    <t>intel.usluge-psihijatrica</t>
  </si>
  <si>
    <t>178/25</t>
  </si>
  <si>
    <t>199,08€/mjesečno neto za 8 izvršenih sati mjesečno</t>
  </si>
  <si>
    <t>Marta Čivljak</t>
  </si>
  <si>
    <t>16/25</t>
  </si>
  <si>
    <t>53</t>
  </si>
  <si>
    <t>sanitarna zaštita-deratizacija i dezinsekcija</t>
  </si>
  <si>
    <t>356/25</t>
  </si>
  <si>
    <t>22,1,25</t>
  </si>
  <si>
    <t>sanatio doo</t>
  </si>
  <si>
    <t>17/25</t>
  </si>
  <si>
    <t>115</t>
  </si>
  <si>
    <t>PROGRAMSKI PAKET -DOGMA</t>
  </si>
  <si>
    <t>aplikata doo</t>
  </si>
  <si>
    <t>18/25</t>
  </si>
  <si>
    <t>gerontološki centar</t>
  </si>
  <si>
    <t>grad Zagreb</t>
  </si>
  <si>
    <t>19/25</t>
  </si>
  <si>
    <t>1</t>
  </si>
  <si>
    <t>kruh i pekarski proizvodi</t>
  </si>
  <si>
    <t>31,1,25</t>
  </si>
  <si>
    <t>zagrebačke pekrane Klara dd</t>
  </si>
  <si>
    <t>20/25</t>
  </si>
  <si>
    <t>49</t>
  </si>
  <si>
    <t>parfemi i toaletni proizvodi-sapuni</t>
  </si>
  <si>
    <t>Saponia dd</t>
  </si>
  <si>
    <t>21/25</t>
  </si>
  <si>
    <t>15</t>
  </si>
  <si>
    <t>proizvodi za čišćenje i poliranje</t>
  </si>
  <si>
    <t>257/25</t>
  </si>
  <si>
    <t>25,3,25</t>
  </si>
  <si>
    <t>22/25</t>
  </si>
  <si>
    <t>77</t>
  </si>
  <si>
    <t>proizvodi za pranje posuđa</t>
  </si>
  <si>
    <t>732/25</t>
  </si>
  <si>
    <t>4,2,25</t>
  </si>
  <si>
    <t>23/25</t>
  </si>
  <si>
    <t>99</t>
  </si>
  <si>
    <t>dječja hrana</t>
  </si>
  <si>
    <t>368/25</t>
  </si>
  <si>
    <t>23,1,25</t>
  </si>
  <si>
    <t>Agro-vir doo</t>
  </si>
  <si>
    <t>24/25</t>
  </si>
  <si>
    <t>11</t>
  </si>
  <si>
    <t>jaja</t>
  </si>
  <si>
    <t>691/25</t>
  </si>
  <si>
    <t>5,2,25</t>
  </si>
  <si>
    <t>Bilogorska jaja doo</t>
  </si>
  <si>
    <t>25/25</t>
  </si>
  <si>
    <t>10</t>
  </si>
  <si>
    <t>juhe,proizvodi od krumpira i puding</t>
  </si>
  <si>
    <t>698/25</t>
  </si>
  <si>
    <t>Podravka dd</t>
  </si>
  <si>
    <t>26/25</t>
  </si>
  <si>
    <t>101</t>
  </si>
  <si>
    <t>začini i začinska sredstva</t>
  </si>
  <si>
    <t>388/25</t>
  </si>
  <si>
    <t>24,1,25</t>
  </si>
  <si>
    <t>27/25</t>
  </si>
  <si>
    <t>90</t>
  </si>
  <si>
    <t>prerađeno povrće</t>
  </si>
  <si>
    <t>708/25</t>
  </si>
  <si>
    <t>28/25</t>
  </si>
  <si>
    <t>83</t>
  </si>
  <si>
    <t>prerađeno voće i orašasti plodovi</t>
  </si>
  <si>
    <t>709/25</t>
  </si>
  <si>
    <t>29/25</t>
  </si>
  <si>
    <t>svježe meso peradi-naš postupak</t>
  </si>
  <si>
    <t>689/25</t>
  </si>
  <si>
    <t>do okončanja otv.postupka a najkasnije do 4,5,2025</t>
  </si>
  <si>
    <t>Delamaris Zagreb doo</t>
  </si>
  <si>
    <t>28,2,25</t>
  </si>
  <si>
    <t>30/25</t>
  </si>
  <si>
    <t>3</t>
  </si>
  <si>
    <t>mlinarski proizvodi i tjestenina</t>
  </si>
  <si>
    <t>702/25</t>
  </si>
  <si>
    <t>Mari-trgovina doo</t>
  </si>
  <si>
    <t>31/25</t>
  </si>
  <si>
    <t>95</t>
  </si>
  <si>
    <t>voće i orašasti plodovi</t>
  </si>
  <si>
    <t>704/25</t>
  </si>
  <si>
    <t>Orange d.o.o.</t>
  </si>
  <si>
    <t>32/25</t>
  </si>
  <si>
    <t>26</t>
  </si>
  <si>
    <t>uredski materijal</t>
  </si>
  <si>
    <t>722/25</t>
  </si>
  <si>
    <t>Eurocop doo</t>
  </si>
  <si>
    <t>33/25</t>
  </si>
  <si>
    <t>25</t>
  </si>
  <si>
    <t>papirnati predmeti</t>
  </si>
  <si>
    <t>730/25</t>
  </si>
  <si>
    <t>34/25</t>
  </si>
  <si>
    <t>72</t>
  </si>
  <si>
    <t>održavanje tel.centrale i sust.sestrinstva</t>
  </si>
  <si>
    <t>Branko Pavlić</t>
  </si>
  <si>
    <t>35/25</t>
  </si>
  <si>
    <t>79</t>
  </si>
  <si>
    <t>Tehnička kontrola-Ispitivanja oruđa za rad</t>
  </si>
  <si>
    <t>731/25</t>
  </si>
  <si>
    <t>ZIRS d.o.o.</t>
  </si>
  <si>
    <t>36/25</t>
  </si>
  <si>
    <t>7</t>
  </si>
  <si>
    <t>krumpir i sušeno povrće</t>
  </si>
  <si>
    <t>707/25</t>
  </si>
  <si>
    <t>37/25</t>
  </si>
  <si>
    <t>14</t>
  </si>
  <si>
    <t>ostali prehrambeni proizvodi</t>
  </si>
  <si>
    <t>706/25</t>
  </si>
  <si>
    <t>38/25</t>
  </si>
  <si>
    <t>12</t>
  </si>
  <si>
    <t>pića</t>
  </si>
  <si>
    <t>390/25</t>
  </si>
  <si>
    <t>39/25</t>
  </si>
  <si>
    <t>94</t>
  </si>
  <si>
    <t>svježe povrće</t>
  </si>
  <si>
    <t>705/25</t>
  </si>
  <si>
    <t>40/25</t>
  </si>
  <si>
    <t>97</t>
  </si>
  <si>
    <t>šećer</t>
  </si>
  <si>
    <t>366/25</t>
  </si>
  <si>
    <t>41/25</t>
  </si>
  <si>
    <t>93</t>
  </si>
  <si>
    <t>intelektualne usluge gc</t>
  </si>
  <si>
    <t>5784/24</t>
  </si>
  <si>
    <t>30,6,25</t>
  </si>
  <si>
    <t>Everygym doo</t>
  </si>
  <si>
    <t>42/25</t>
  </si>
  <si>
    <t>100</t>
  </si>
  <si>
    <t>kakao, čokolada i slatkiši</t>
  </si>
  <si>
    <t>389/25</t>
  </si>
  <si>
    <t>43/25</t>
  </si>
  <si>
    <t>98</t>
  </si>
  <si>
    <t>kava, čaj i srodni proizvodi</t>
  </si>
  <si>
    <t>367/25</t>
  </si>
  <si>
    <t>44/25</t>
  </si>
  <si>
    <t>svježe meso peradi-objedinjena</t>
  </si>
  <si>
    <t>203/25</t>
  </si>
  <si>
    <t>objedinjena nabava</t>
  </si>
  <si>
    <t>13,2,25</t>
  </si>
  <si>
    <t>12,2,26</t>
  </si>
  <si>
    <t>45/25</t>
  </si>
  <si>
    <t>dostava obroka u kuću</t>
  </si>
  <si>
    <t>Ingop doo</t>
  </si>
  <si>
    <t>46/25</t>
  </si>
  <si>
    <t>1,2,25</t>
  </si>
  <si>
    <t>10,2,25</t>
  </si>
  <si>
    <t>47/25</t>
  </si>
  <si>
    <t>182/25</t>
  </si>
  <si>
    <t>okvirni sporazum</t>
  </si>
  <si>
    <t>11,2,25</t>
  </si>
  <si>
    <t>10,2,27</t>
  </si>
  <si>
    <t>48/25</t>
  </si>
  <si>
    <t>23</t>
  </si>
  <si>
    <t>Naftni derivati-na pumpnim stan.</t>
  </si>
  <si>
    <t>31,1,26</t>
  </si>
  <si>
    <t>Ina-industrija nafte d.d.</t>
  </si>
  <si>
    <t>49/25</t>
  </si>
  <si>
    <t>67</t>
  </si>
  <si>
    <t>održavanje dizala</t>
  </si>
  <si>
    <t>5789/24</t>
  </si>
  <si>
    <t>Dizala Mihić d.o.o.</t>
  </si>
  <si>
    <t>50/25</t>
  </si>
  <si>
    <t>pomoć u kući</t>
  </si>
  <si>
    <t>obrok 2,39€, dostava 2€, kuć.poslovi 6,64/sat.</t>
  </si>
  <si>
    <t>Grad Zagreb</t>
  </si>
  <si>
    <t>51/25</t>
  </si>
  <si>
    <t>22</t>
  </si>
  <si>
    <t>zbrinjavanje med.otpada</t>
  </si>
  <si>
    <t>Remondis medison doo</t>
  </si>
  <si>
    <t>52/25</t>
  </si>
  <si>
    <t>Aneks 3-pruž.soc.usluga-ručkovi+kuć.posl.</t>
  </si>
  <si>
    <t>ručak 4,56  dostava 2,33   kuć.posl. 10,19/usluzi</t>
  </si>
  <si>
    <t>1,4,25</t>
  </si>
  <si>
    <t>53/25</t>
  </si>
  <si>
    <t>Aneks 3-pruž.soc.usluga-cjel.boravak.</t>
  </si>
  <si>
    <t>588,00€ /mj.</t>
  </si>
  <si>
    <t>54/25</t>
  </si>
  <si>
    <t>56</t>
  </si>
  <si>
    <t>zdravstvena kontrola prehrane, vode i briseva</t>
  </si>
  <si>
    <t>1453/25</t>
  </si>
  <si>
    <t>24,3,25</t>
  </si>
  <si>
    <t>Labosan d.o.o.</t>
  </si>
  <si>
    <t>55/25</t>
  </si>
  <si>
    <t>122</t>
  </si>
  <si>
    <t>usluge posredovanja u zapošljavanju osoblja</t>
  </si>
  <si>
    <t>1589/25</t>
  </si>
  <si>
    <t>WOS USLUGE JDOO</t>
  </si>
  <si>
    <t>56/25</t>
  </si>
  <si>
    <t>31</t>
  </si>
  <si>
    <t>pomagala pri inkontinenciji</t>
  </si>
  <si>
    <t>405/25</t>
  </si>
  <si>
    <t>7,5,25</t>
  </si>
  <si>
    <t>6,5,2026</t>
  </si>
  <si>
    <t>Fokus medical d.o.o.</t>
  </si>
  <si>
    <t>57/25</t>
  </si>
  <si>
    <t>16</t>
  </si>
  <si>
    <t>nabava el.energije i distribucija</t>
  </si>
  <si>
    <t>426/25</t>
  </si>
  <si>
    <t>7,4,25</t>
  </si>
  <si>
    <t>6,4,2026</t>
  </si>
  <si>
    <t>HEP-Opskrba doo</t>
  </si>
  <si>
    <t>58/25</t>
  </si>
  <si>
    <t>20</t>
  </si>
  <si>
    <t>obrada i zbrinjavanje neopasnih otpadaka i neopasnog otpada</t>
  </si>
  <si>
    <t>1614/25</t>
  </si>
  <si>
    <t>31,12,2025</t>
  </si>
  <si>
    <t>Agroproteinka-energija doo</t>
  </si>
  <si>
    <t>59/25</t>
  </si>
  <si>
    <t>455/25</t>
  </si>
  <si>
    <t>10.4.2025.</t>
  </si>
  <si>
    <t>9,4,2026</t>
  </si>
  <si>
    <t>60/25</t>
  </si>
  <si>
    <t>17</t>
  </si>
  <si>
    <t>aneks-opskrba plinom produljenje roka</t>
  </si>
  <si>
    <t>A-138/25</t>
  </si>
  <si>
    <t>1,5,25</t>
  </si>
  <si>
    <t>GPZ-opskrba  doo</t>
  </si>
  <si>
    <t>61/25</t>
  </si>
  <si>
    <t>39</t>
  </si>
  <si>
    <t>aneks 69/24- goveđe i teleće meso</t>
  </si>
  <si>
    <t>920/25</t>
  </si>
  <si>
    <t>17,2,25</t>
  </si>
  <si>
    <t>14,7,25</t>
  </si>
  <si>
    <t>Promes Cvancige doo</t>
  </si>
  <si>
    <t>62/25</t>
  </si>
  <si>
    <t>50</t>
  </si>
  <si>
    <t>usluge u nepokretnoj mreži</t>
  </si>
  <si>
    <t>20,6,25</t>
  </si>
  <si>
    <t>20,6,27</t>
  </si>
  <si>
    <t>Telemach Hrvatska doo</t>
  </si>
  <si>
    <t>63/25</t>
  </si>
  <si>
    <t>aneks-nabava plina</t>
  </si>
  <si>
    <t>A-296/25</t>
  </si>
  <si>
    <t xml:space="preserve">Aneks broj II od 25,3,25 </t>
  </si>
  <si>
    <t>1,9,25</t>
  </si>
  <si>
    <t>64/25</t>
  </si>
  <si>
    <t>102</t>
  </si>
  <si>
    <t>licenza za aplikaciju jednostavna nabava</t>
  </si>
  <si>
    <t>1,7,25</t>
  </si>
  <si>
    <t>30,6,26</t>
  </si>
  <si>
    <t>Temporis savjetovanje doo                             Infoart doo</t>
  </si>
  <si>
    <t>80885983918          8825578438</t>
  </si>
  <si>
    <t>65/25</t>
  </si>
  <si>
    <t>35</t>
  </si>
  <si>
    <t>svinjetina-vugrinec</t>
  </si>
  <si>
    <t>3308/25</t>
  </si>
  <si>
    <t>28,7,2025</t>
  </si>
  <si>
    <t>27,7,26</t>
  </si>
  <si>
    <t>Vugrinec d.o.o.</t>
  </si>
  <si>
    <t>66/25</t>
  </si>
  <si>
    <t>goveđe i juneće meso-rigeta</t>
  </si>
  <si>
    <t>3309/25</t>
  </si>
  <si>
    <t>Rigeta d.o.o.</t>
  </si>
  <si>
    <t>67/25</t>
  </si>
  <si>
    <t>4</t>
  </si>
  <si>
    <t>mlijeko i mliječni proizvodi</t>
  </si>
  <si>
    <t>772/25</t>
  </si>
  <si>
    <t>2.10.2025.</t>
  </si>
  <si>
    <t>1,10,2026</t>
  </si>
  <si>
    <t>Vindija d.o.o.</t>
  </si>
  <si>
    <t>68/25</t>
  </si>
  <si>
    <t>Nabava plina</t>
  </si>
  <si>
    <t>912/25</t>
  </si>
  <si>
    <t>28,2,27</t>
  </si>
  <si>
    <t>MET CROATIA ENERGY TRADE DOO</t>
  </si>
  <si>
    <t>69/25</t>
  </si>
  <si>
    <t>9</t>
  </si>
  <si>
    <t>konzervirana riba-II god.ugovor</t>
  </si>
  <si>
    <t>853/25</t>
  </si>
  <si>
    <t>6,11,25</t>
  </si>
  <si>
    <t>5,11,26</t>
  </si>
  <si>
    <t>70/25</t>
  </si>
  <si>
    <t>el.komunikacije u nepokretnoj mreži</t>
  </si>
  <si>
    <t>22,8,25</t>
  </si>
  <si>
    <t>21,8,26</t>
  </si>
  <si>
    <t>71/25</t>
  </si>
  <si>
    <t>intelektualne usluge-pravne usluge</t>
  </si>
  <si>
    <t>1,8,25</t>
  </si>
  <si>
    <t>31,7,26</t>
  </si>
  <si>
    <t>Odvjetnčko društvo Matić i partneri d.o.o</t>
  </si>
  <si>
    <t>72/25</t>
  </si>
  <si>
    <t>smrznuta riba</t>
  </si>
  <si>
    <t>1134/2025</t>
  </si>
  <si>
    <t>7,11,25</t>
  </si>
  <si>
    <t>6,11,26</t>
  </si>
  <si>
    <t>Ledo plus doo</t>
  </si>
  <si>
    <t>73/25</t>
  </si>
  <si>
    <t>intelekt.usluge GC</t>
  </si>
  <si>
    <t>3061/25</t>
  </si>
  <si>
    <t>Evergym d.o.o.</t>
  </si>
  <si>
    <t>74/25</t>
  </si>
  <si>
    <t>5</t>
  </si>
  <si>
    <t>mesni proizvodi</t>
  </si>
  <si>
    <t>1218/25</t>
  </si>
  <si>
    <t>8,10,25</t>
  </si>
  <si>
    <t>7,10,26</t>
  </si>
  <si>
    <t>75/25</t>
  </si>
  <si>
    <t>intelektualne usluge-eu projekt</t>
  </si>
  <si>
    <t>2,9,25</t>
  </si>
  <si>
    <t>do isteka svih aktivnosti sve tri faze</t>
  </si>
  <si>
    <t>Educo vl. Andreja Novaković</t>
  </si>
  <si>
    <t>aneks 1-pića</t>
  </si>
  <si>
    <t>4.11.2025.</t>
  </si>
  <si>
    <t>Aneks 1-dječja hrana</t>
  </si>
  <si>
    <t>4,11,25</t>
  </si>
  <si>
    <t>76/25</t>
  </si>
  <si>
    <t>77/25</t>
  </si>
  <si>
    <t>ugradnja visećih stropova</t>
  </si>
  <si>
    <t>5115/25</t>
  </si>
  <si>
    <t>radovi</t>
  </si>
  <si>
    <t>3,12,25</t>
  </si>
  <si>
    <t>Studio Euromont dizajn d.o.o.</t>
  </si>
  <si>
    <t>20,11,25</t>
  </si>
  <si>
    <t>130</t>
  </si>
  <si>
    <t>125</t>
  </si>
  <si>
    <t>čajne kuhinje</t>
  </si>
  <si>
    <t>5148/25</t>
  </si>
  <si>
    <t>9,12,25</t>
  </si>
  <si>
    <t>Iverart interijeri doo</t>
  </si>
  <si>
    <t>78/25</t>
  </si>
  <si>
    <t>I Aneks-gerontološki centar</t>
  </si>
  <si>
    <t>povećanje za 400€</t>
  </si>
  <si>
    <t>1.12.2025.</t>
  </si>
  <si>
    <t>31.12.2025.</t>
  </si>
  <si>
    <t>79/25</t>
  </si>
  <si>
    <t>stručna suradnja - zaštita na radu</t>
  </si>
  <si>
    <t>4242/25</t>
  </si>
  <si>
    <t>95,00 neto po sjednici</t>
  </si>
  <si>
    <t>1,10,25</t>
  </si>
  <si>
    <t>30,9,26</t>
  </si>
  <si>
    <t>Hrvoje Radić</t>
  </si>
  <si>
    <t>80/25</t>
  </si>
  <si>
    <t>održavanje med.opreme</t>
  </si>
  <si>
    <t>85</t>
  </si>
  <si>
    <t>29,7,25</t>
  </si>
  <si>
    <t>28,11,25</t>
  </si>
  <si>
    <t>Elektroničar doo</t>
  </si>
  <si>
    <t>81/25</t>
  </si>
  <si>
    <t>IS grijanje doo</t>
  </si>
  <si>
    <t>73</t>
  </si>
  <si>
    <t>Održavanje termoenergetskog postrojenja i plin. Bojlera</t>
  </si>
  <si>
    <t>16,1,25</t>
  </si>
  <si>
    <t>24,02,25</t>
  </si>
  <si>
    <t>135,237/25</t>
  </si>
  <si>
    <t>1258,1584,1761,1799/25</t>
  </si>
  <si>
    <t>82/25</t>
  </si>
  <si>
    <t>66</t>
  </si>
  <si>
    <t>održavanje zgrade-izvedba niskonaponskih instaslacija</t>
  </si>
  <si>
    <t>Retel doo</t>
  </si>
  <si>
    <t>1401/25</t>
  </si>
  <si>
    <t>83/25</t>
  </si>
  <si>
    <t>75</t>
  </si>
  <si>
    <t>Održavanje strojeva u praonici rublja</t>
  </si>
  <si>
    <t>22,12,25</t>
  </si>
  <si>
    <t>E-elmes doo</t>
  </si>
  <si>
    <t>332,520,547,630,849,907,969,1103,1120,1219,1220,1596,1476,1520,1946,2093/25</t>
  </si>
  <si>
    <t>84/25</t>
  </si>
  <si>
    <t>133</t>
  </si>
  <si>
    <t>sušilice</t>
  </si>
  <si>
    <t>17,11,25</t>
  </si>
  <si>
    <t>13,11,25</t>
  </si>
  <si>
    <t>1890/25</t>
  </si>
  <si>
    <t>instalacijske usluge</t>
  </si>
  <si>
    <t>81</t>
  </si>
  <si>
    <t>85/25</t>
  </si>
  <si>
    <t>13,12,25</t>
  </si>
  <si>
    <t>25,11,25</t>
  </si>
  <si>
    <t>Instalacije Stepić doo</t>
  </si>
  <si>
    <t>2020/25</t>
  </si>
  <si>
    <t>128</t>
  </si>
  <si>
    <t>86/25</t>
  </si>
  <si>
    <t>medicinski namještaj</t>
  </si>
  <si>
    <t>18,12,25</t>
  </si>
  <si>
    <t>Orto rea doo</t>
  </si>
  <si>
    <t>2084/25</t>
  </si>
  <si>
    <t>87/25</t>
  </si>
  <si>
    <t>135</t>
  </si>
  <si>
    <t>postavljanje parketa</t>
  </si>
  <si>
    <t>03,12,25</t>
  </si>
  <si>
    <t>11,12,25</t>
  </si>
  <si>
    <t>Parketar Ivica Kušer</t>
  </si>
  <si>
    <t>2018/25</t>
  </si>
  <si>
    <t>88/25</t>
  </si>
  <si>
    <t>120</t>
  </si>
  <si>
    <t>motorna vozila</t>
  </si>
  <si>
    <t>13,10,25</t>
  </si>
  <si>
    <t>Porsche inter auto doo</t>
  </si>
  <si>
    <t>89/25</t>
  </si>
  <si>
    <t>Usluge  obrade i zbrinjavanja neopasnih otpadaka i neopasnog otpada</t>
  </si>
  <si>
    <t>16,9,25</t>
  </si>
  <si>
    <t>Eko ata doo</t>
  </si>
  <si>
    <t>104,105,164,165,322,522,727,748,1585/25</t>
  </si>
  <si>
    <t>90/25</t>
  </si>
  <si>
    <t>123</t>
  </si>
  <si>
    <t>laka ugostiteljska oprema-zatvorena ugostiteljska kolica (tablet sistem)</t>
  </si>
  <si>
    <t>11,9,25</t>
  </si>
  <si>
    <t>Gastroprojekt doo</t>
  </si>
  <si>
    <t>486,1465,1466/25</t>
  </si>
  <si>
    <t>91/25</t>
  </si>
  <si>
    <t>126</t>
  </si>
  <si>
    <t>ormari i police za knjige</t>
  </si>
  <si>
    <t>13,6,25</t>
  </si>
  <si>
    <t>9,6,25</t>
  </si>
  <si>
    <t>Naftalinavl.Josipa Maslać-Petričev</t>
  </si>
  <si>
    <t>1067/25</t>
  </si>
  <si>
    <t>92/25</t>
  </si>
  <si>
    <t>održavanje zgrade</t>
  </si>
  <si>
    <t>17,3,25</t>
  </si>
  <si>
    <t>Hansa inovacije doo</t>
  </si>
  <si>
    <t>429/25</t>
  </si>
  <si>
    <t>93/25</t>
  </si>
  <si>
    <t>1,3,25</t>
  </si>
  <si>
    <t>28,10,25</t>
  </si>
  <si>
    <t>338,339,428,593,1474,1475,1710,1711/25</t>
  </si>
  <si>
    <t>94/25</t>
  </si>
  <si>
    <t>20,10,25</t>
  </si>
  <si>
    <t>Bravo grad vl.</t>
  </si>
  <si>
    <t>24,9,25</t>
  </si>
  <si>
    <t>1697/25</t>
  </si>
  <si>
    <t>95/25</t>
  </si>
  <si>
    <t>25,03,25</t>
  </si>
  <si>
    <t>25,2,25</t>
  </si>
  <si>
    <t>479/25</t>
  </si>
  <si>
    <t>96/25</t>
  </si>
  <si>
    <t>71</t>
  </si>
  <si>
    <t>čiščenje ventilacije</t>
  </si>
  <si>
    <t>6,2,25</t>
  </si>
  <si>
    <t>Novomile doo</t>
  </si>
  <si>
    <t>192,823,1521,2087/25</t>
  </si>
  <si>
    <t>97/25</t>
  </si>
  <si>
    <t>Bukva parket jdoo</t>
  </si>
  <si>
    <t>563/25</t>
  </si>
  <si>
    <t>18,3,25</t>
  </si>
  <si>
    <t>98/25</t>
  </si>
  <si>
    <t>228/25</t>
  </si>
  <si>
    <t>99/25</t>
  </si>
  <si>
    <t>112</t>
  </si>
  <si>
    <t>klimatizacija-hlađenje</t>
  </si>
  <si>
    <t>9,5,25</t>
  </si>
  <si>
    <t>Arhingtrade doo</t>
  </si>
  <si>
    <t>743/25</t>
  </si>
  <si>
    <t>100/25</t>
  </si>
  <si>
    <t>36</t>
  </si>
  <si>
    <t>posteljno rublje</t>
  </si>
  <si>
    <t>Turk doo</t>
  </si>
  <si>
    <t>1855/25</t>
  </si>
  <si>
    <t>9,10,25</t>
  </si>
  <si>
    <t>101/25</t>
  </si>
  <si>
    <t>134</t>
  </si>
  <si>
    <t>ostali završni građ.radovi-sanacija prozorskih klupica</t>
  </si>
  <si>
    <t>GMG obrt za polaganje</t>
  </si>
  <si>
    <t>2007/25</t>
  </si>
  <si>
    <t>102/25</t>
  </si>
  <si>
    <t>radovi oblaganja poda-kameni pod</t>
  </si>
  <si>
    <t>136</t>
  </si>
  <si>
    <t>15,12,25</t>
  </si>
  <si>
    <t>Mramor clean Lipovac</t>
  </si>
  <si>
    <t>2071/25</t>
  </si>
  <si>
    <t>27,11,25</t>
  </si>
  <si>
    <t>103/25</t>
  </si>
  <si>
    <t>28</t>
  </si>
  <si>
    <t>radna odjeća</t>
  </si>
  <si>
    <t>23,12,25</t>
  </si>
  <si>
    <t>B.tex doo</t>
  </si>
  <si>
    <t>2125/25</t>
  </si>
  <si>
    <t>30,12,25</t>
  </si>
  <si>
    <t>5,12,25</t>
  </si>
  <si>
    <t>29,12,25</t>
  </si>
  <si>
    <t>24,12,25</t>
  </si>
  <si>
    <t>12,12,25</t>
  </si>
  <si>
    <t>19,12,25</t>
  </si>
  <si>
    <t>16,12,25</t>
  </si>
  <si>
    <t>28,7,25</t>
  </si>
  <si>
    <t>17,12,25</t>
  </si>
  <si>
    <t>10,12,25</t>
  </si>
  <si>
    <t>u tijeku</t>
  </si>
  <si>
    <t>veza redak ispod</t>
  </si>
  <si>
    <t>11,7,25</t>
  </si>
  <si>
    <t>18,7,25</t>
  </si>
  <si>
    <t>aneks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</si>
</sst>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/;@"/>
    <numFmt numFmtId="165" formatCode="00000000000"/>
    <numFmt numFmtId="166" formatCode="00000"/>
  </numFmts>
  <fonts count="20" x14ac:knownFonts="1">
    <font>
      <sz val="11"/>
      <color theme="1"/>
      <name val="Calibri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212529"/>
      <name val="Source Sans Pro"/>
      <family val="2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2" fontId="2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 vertical="center"/>
    </xf>
    <xf numFmtId="2" fontId="17" fillId="0" borderId="0" xfId="0" applyNumberFormat="1" applyFont="1"/>
    <xf numFmtId="2" fontId="11" fillId="0" borderId="0" xfId="0" applyNumberFormat="1" applyFont="1"/>
    <xf numFmtId="164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8"/>
  <sheetViews>
    <sheetView tabSelected="1" zoomScale="80" zoomScaleNormal="80" workbookViewId="0">
      <selection activeCell="W16" sqref="W16"/>
    </sheetView>
  </sheetViews>
  <sheetFormatPr defaultColWidth="9.28515625" defaultRowHeight="15" x14ac:dyDescent="0.25"/>
  <cols>
    <col min="1" max="1" width="5.5703125" style="2" customWidth="1"/>
    <col min="2" max="2" width="8.7109375" style="26" customWidth="1"/>
    <col min="3" max="3" width="6.42578125" style="26" customWidth="1"/>
    <col min="4" max="4" width="41" style="2" customWidth="1"/>
    <col min="5" max="5" width="9.28515625" style="2" customWidth="1"/>
    <col min="6" max="8" width="9.7109375" style="2" customWidth="1"/>
    <col min="9" max="9" width="9.85546875" style="2" customWidth="1"/>
    <col min="10" max="10" width="13.140625" style="7" customWidth="1"/>
    <col min="11" max="11" width="10.140625" style="7" customWidth="1"/>
    <col min="12" max="12" width="8.28515625" style="7" customWidth="1"/>
    <col min="13" max="13" width="7.7109375" style="7" customWidth="1"/>
    <col min="14" max="14" width="6.85546875" style="7" customWidth="1"/>
    <col min="15" max="15" width="6.5703125" style="7" customWidth="1"/>
    <col min="16" max="17" width="11.28515625" style="8" customWidth="1"/>
    <col min="18" max="18" width="27.7109375" style="2" customWidth="1"/>
    <col min="19" max="19" width="16.42578125" style="2" customWidth="1"/>
    <col min="20" max="20" width="16.5703125" style="2" customWidth="1"/>
    <col min="21" max="21" width="11" style="2" customWidth="1"/>
    <col min="22" max="22" width="13.85546875" style="2" customWidth="1"/>
    <col min="23" max="23" width="36.85546875" style="3" customWidth="1"/>
    <col min="24" max="24" width="7.7109375" style="3" customWidth="1"/>
    <col min="25" max="25" width="1.140625" style="3" hidden="1" customWidth="1"/>
    <col min="26" max="26" width="3.5703125" style="3" hidden="1" customWidth="1"/>
    <col min="27" max="27" width="37" style="3" hidden="1" customWidth="1"/>
    <col min="28" max="28" width="17.7109375" style="3" hidden="1" customWidth="1"/>
    <col min="29" max="29" width="15" style="3" hidden="1" customWidth="1"/>
    <col min="30" max="30" width="12.7109375" style="3" hidden="1" customWidth="1"/>
    <col min="31" max="31" width="25.28515625" style="3" customWidth="1"/>
    <col min="32" max="32" width="15.5703125" style="3" customWidth="1"/>
    <col min="33" max="33" width="18.42578125" style="3" customWidth="1"/>
    <col min="34" max="36" width="12.7109375" style="3" customWidth="1"/>
    <col min="37" max="37" width="22.7109375" style="3" customWidth="1"/>
    <col min="38" max="38" width="12.7109375" style="3" customWidth="1"/>
    <col min="39" max="39" width="19.7109375" style="3" customWidth="1"/>
    <col min="40" max="40" width="20.28515625" style="3" customWidth="1"/>
    <col min="41" max="43" width="12.7109375" style="3" customWidth="1"/>
    <col min="44" max="16384" width="9.28515625" style="3"/>
  </cols>
  <sheetData>
    <row r="1" spans="1:43" ht="24.9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2"/>
      <c r="AQ1" s="2"/>
    </row>
    <row r="2" spans="1:43" ht="24.95" customHeight="1" x14ac:dyDescent="0.25">
      <c r="B2" s="90" t="s">
        <v>1</v>
      </c>
      <c r="D2" s="26"/>
      <c r="E2" s="26"/>
      <c r="J2" s="2"/>
      <c r="K2" s="2"/>
      <c r="L2" s="2"/>
      <c r="M2" s="2"/>
      <c r="N2" s="2"/>
      <c r="O2" s="2"/>
      <c r="P2" s="2"/>
      <c r="Q2" s="2"/>
      <c r="R2" s="7"/>
      <c r="S2" s="7"/>
      <c r="T2" s="7"/>
      <c r="U2" s="7"/>
      <c r="V2" s="7"/>
      <c r="X2" s="4"/>
      <c r="Y2" s="5"/>
      <c r="Z2" s="5"/>
      <c r="AA2" s="6"/>
      <c r="AB2" s="6"/>
      <c r="AC2" s="6"/>
      <c r="AD2" s="6"/>
      <c r="AE2" s="6"/>
      <c r="AF2" s="2"/>
      <c r="AG2" s="2"/>
      <c r="AH2" s="7"/>
      <c r="AI2" s="7"/>
      <c r="AJ2" s="7"/>
      <c r="AK2" s="7"/>
      <c r="AL2" s="8"/>
      <c r="AM2" s="8"/>
      <c r="AN2" s="2"/>
      <c r="AO2" s="2"/>
      <c r="AP2" s="2"/>
      <c r="AQ2" s="2"/>
    </row>
    <row r="3" spans="1:43" ht="70.5" customHeight="1" x14ac:dyDescent="0.25">
      <c r="A3" s="9" t="s">
        <v>2</v>
      </c>
      <c r="B3" s="10" t="s">
        <v>3</v>
      </c>
      <c r="C3" s="10" t="s">
        <v>4</v>
      </c>
      <c r="D3" s="9" t="s">
        <v>5</v>
      </c>
      <c r="E3" s="9"/>
      <c r="F3" s="9" t="s">
        <v>6</v>
      </c>
      <c r="G3" s="9" t="s">
        <v>7</v>
      </c>
      <c r="H3" s="9" t="s">
        <v>8</v>
      </c>
      <c r="I3" s="9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2" t="s">
        <v>16</v>
      </c>
      <c r="Q3" s="12" t="s">
        <v>17</v>
      </c>
      <c r="R3" s="9" t="s">
        <v>18</v>
      </c>
      <c r="S3" s="9" t="s">
        <v>19</v>
      </c>
      <c r="T3" s="9"/>
      <c r="U3" s="9" t="s">
        <v>20</v>
      </c>
      <c r="V3" s="9" t="s">
        <v>21</v>
      </c>
      <c r="X3" s="13"/>
      <c r="Y3" s="73"/>
      <c r="Z3" s="73"/>
      <c r="AA3" s="13"/>
      <c r="AB3" s="73"/>
      <c r="AC3" s="73"/>
      <c r="AD3" s="13"/>
      <c r="AE3" s="13"/>
      <c r="AF3" s="13"/>
      <c r="AG3" s="74"/>
      <c r="AH3" s="75"/>
      <c r="AI3" s="74"/>
      <c r="AJ3" s="74"/>
      <c r="AK3" s="14"/>
      <c r="AL3" s="13"/>
      <c r="AM3" s="13"/>
      <c r="AN3" s="13"/>
    </row>
    <row r="4" spans="1:43" ht="24.95" customHeight="1" x14ac:dyDescent="0.25">
      <c r="A4" s="15">
        <v>1</v>
      </c>
      <c r="B4" s="16" t="s">
        <v>22</v>
      </c>
      <c r="C4" s="16" t="s">
        <v>23</v>
      </c>
      <c r="D4" s="15" t="s">
        <v>24</v>
      </c>
      <c r="E4" s="15" t="s">
        <v>25</v>
      </c>
      <c r="F4" s="15">
        <v>33140000</v>
      </c>
      <c r="G4" s="15" t="s">
        <v>26</v>
      </c>
      <c r="H4" s="17">
        <v>11155.05</v>
      </c>
      <c r="I4" s="17">
        <v>1954.63</v>
      </c>
      <c r="J4" s="17">
        <v>13109.68</v>
      </c>
      <c r="K4" s="18" t="s">
        <v>27</v>
      </c>
      <c r="L4" s="18" t="s">
        <v>28</v>
      </c>
      <c r="M4" s="18" t="s">
        <v>28</v>
      </c>
      <c r="N4" s="18" t="s">
        <v>29</v>
      </c>
      <c r="O4" s="18" t="s">
        <v>28</v>
      </c>
      <c r="P4" s="19" t="s">
        <v>30</v>
      </c>
      <c r="Q4" s="19" t="s">
        <v>31</v>
      </c>
      <c r="R4" s="20" t="s">
        <v>32</v>
      </c>
      <c r="S4" s="21">
        <v>7406857929</v>
      </c>
      <c r="T4" s="21"/>
      <c r="U4" s="22" t="s">
        <v>565</v>
      </c>
      <c r="V4" s="15">
        <v>12393.23</v>
      </c>
      <c r="X4" s="25"/>
      <c r="Y4" s="26"/>
      <c r="Z4" s="26"/>
      <c r="AA4" s="76"/>
      <c r="AB4" s="26"/>
      <c r="AC4" s="77"/>
      <c r="AD4" s="78"/>
      <c r="AE4" s="25"/>
      <c r="AF4" s="2"/>
      <c r="AG4" s="8"/>
      <c r="AH4" s="25"/>
      <c r="AI4" s="79"/>
      <c r="AJ4" s="25"/>
      <c r="AK4" s="25"/>
      <c r="AL4" s="27"/>
      <c r="AM4" s="25"/>
      <c r="AN4" s="2"/>
    </row>
    <row r="5" spans="1:43" customFormat="1" ht="24.95" customHeight="1" x14ac:dyDescent="0.25">
      <c r="A5" s="15">
        <v>2</v>
      </c>
      <c r="B5" s="16" t="s">
        <v>33</v>
      </c>
      <c r="C5" s="16" t="s">
        <v>23</v>
      </c>
      <c r="D5" s="28" t="s">
        <v>34</v>
      </c>
      <c r="E5" s="28" t="s">
        <v>35</v>
      </c>
      <c r="F5" s="28">
        <v>33140000</v>
      </c>
      <c r="G5" s="15" t="s">
        <v>36</v>
      </c>
      <c r="H5" s="17">
        <v>6026.2</v>
      </c>
      <c r="I5" s="17">
        <v>1506.56</v>
      </c>
      <c r="J5" s="17">
        <v>7532.76</v>
      </c>
      <c r="K5" s="18" t="s">
        <v>27</v>
      </c>
      <c r="L5" s="18" t="s">
        <v>28</v>
      </c>
      <c r="M5" s="18" t="s">
        <v>28</v>
      </c>
      <c r="N5" s="18" t="s">
        <v>29</v>
      </c>
      <c r="O5" s="18" t="s">
        <v>28</v>
      </c>
      <c r="P5" s="19" t="s">
        <v>30</v>
      </c>
      <c r="Q5" s="19" t="s">
        <v>31</v>
      </c>
      <c r="R5" s="20" t="s">
        <v>32</v>
      </c>
      <c r="S5" s="21">
        <v>7406857929</v>
      </c>
      <c r="T5" s="21"/>
      <c r="U5" s="22" t="s">
        <v>31</v>
      </c>
      <c r="V5" s="15">
        <v>5752.07</v>
      </c>
      <c r="W5" s="3"/>
      <c r="X5" s="29"/>
      <c r="Y5" s="80"/>
      <c r="Z5" s="80"/>
      <c r="AA5" s="81"/>
      <c r="AB5" s="80"/>
      <c r="AC5" s="77"/>
      <c r="AD5" s="82"/>
      <c r="AE5" s="25"/>
      <c r="AF5" s="29"/>
      <c r="AG5" s="8"/>
      <c r="AH5" s="30"/>
      <c r="AI5" s="30"/>
      <c r="AJ5" s="30"/>
      <c r="AK5" s="30"/>
      <c r="AL5" s="27"/>
      <c r="AM5" s="30"/>
      <c r="AN5" s="29"/>
    </row>
    <row r="6" spans="1:43" customFormat="1" ht="24.95" customHeight="1" x14ac:dyDescent="0.25">
      <c r="A6" s="15">
        <v>3</v>
      </c>
      <c r="B6" s="16" t="s">
        <v>37</v>
      </c>
      <c r="C6" s="16" t="s">
        <v>23</v>
      </c>
      <c r="D6" s="28" t="s">
        <v>38</v>
      </c>
      <c r="E6" s="28" t="s">
        <v>39</v>
      </c>
      <c r="F6" s="15">
        <v>33140000</v>
      </c>
      <c r="G6" s="15" t="s">
        <v>26</v>
      </c>
      <c r="H6" s="17">
        <v>2702.9</v>
      </c>
      <c r="I6" s="17">
        <v>135.15</v>
      </c>
      <c r="J6" s="17">
        <v>2838.05</v>
      </c>
      <c r="K6" s="18" t="s">
        <v>27</v>
      </c>
      <c r="L6" s="18" t="s">
        <v>28</v>
      </c>
      <c r="M6" s="18" t="s">
        <v>28</v>
      </c>
      <c r="N6" s="18" t="s">
        <v>29</v>
      </c>
      <c r="O6" s="18" t="s">
        <v>28</v>
      </c>
      <c r="P6" s="19" t="s">
        <v>30</v>
      </c>
      <c r="Q6" s="19" t="s">
        <v>31</v>
      </c>
      <c r="R6" s="20" t="s">
        <v>32</v>
      </c>
      <c r="S6" s="21">
        <v>7406857929</v>
      </c>
      <c r="T6" s="21"/>
      <c r="U6" s="19" t="s">
        <v>566</v>
      </c>
      <c r="V6" s="15">
        <v>1992.74</v>
      </c>
      <c r="W6" s="3"/>
      <c r="X6" s="29"/>
      <c r="Y6" s="80"/>
      <c r="Z6" s="80"/>
      <c r="AA6" s="81"/>
      <c r="AB6" s="80"/>
      <c r="AC6" s="77"/>
      <c r="AD6" s="82"/>
      <c r="AE6" s="25"/>
      <c r="AF6" s="29"/>
      <c r="AG6" s="8"/>
      <c r="AH6" s="30"/>
      <c r="AI6" s="30"/>
      <c r="AJ6" s="30"/>
      <c r="AK6" s="30"/>
      <c r="AL6" s="27"/>
      <c r="AM6" s="30"/>
      <c r="AN6" s="29"/>
    </row>
    <row r="7" spans="1:43" ht="24.95" customHeight="1" x14ac:dyDescent="0.25">
      <c r="A7" s="15">
        <v>4</v>
      </c>
      <c r="B7" s="16" t="s">
        <v>40</v>
      </c>
      <c r="C7" s="16" t="s">
        <v>41</v>
      </c>
      <c r="D7" s="15" t="s">
        <v>42</v>
      </c>
      <c r="E7" s="15" t="s">
        <v>43</v>
      </c>
      <c r="F7" s="15">
        <v>39224300</v>
      </c>
      <c r="G7" s="31" t="s">
        <v>26</v>
      </c>
      <c r="H7" s="32">
        <v>4582.9799999999996</v>
      </c>
      <c r="I7" s="32">
        <v>1145.75</v>
      </c>
      <c r="J7" s="33">
        <v>5728.73</v>
      </c>
      <c r="K7" s="18" t="s">
        <v>27</v>
      </c>
      <c r="L7" s="18" t="s">
        <v>28</v>
      </c>
      <c r="M7" s="18" t="s">
        <v>28</v>
      </c>
      <c r="N7" s="18" t="s">
        <v>29</v>
      </c>
      <c r="O7" s="18" t="s">
        <v>28</v>
      </c>
      <c r="P7" s="19" t="s">
        <v>44</v>
      </c>
      <c r="Q7" s="19" t="s">
        <v>31</v>
      </c>
      <c r="R7" s="34" t="s">
        <v>45</v>
      </c>
      <c r="S7" s="35">
        <v>70812508533</v>
      </c>
      <c r="T7" s="35"/>
      <c r="U7" s="22" t="s">
        <v>479</v>
      </c>
      <c r="V7" s="15">
        <v>4513.32</v>
      </c>
      <c r="X7" s="2"/>
      <c r="Y7" s="26"/>
      <c r="Z7" s="26"/>
      <c r="AA7" s="76"/>
      <c r="AB7" s="26"/>
      <c r="AC7" s="77"/>
      <c r="AD7" s="78"/>
      <c r="AE7" s="79"/>
      <c r="AF7" s="2"/>
      <c r="AG7" s="8"/>
      <c r="AH7" s="25"/>
      <c r="AI7" s="25"/>
      <c r="AJ7" s="25"/>
      <c r="AK7" s="25"/>
      <c r="AL7" s="27"/>
      <c r="AM7" s="25"/>
      <c r="AN7" s="2"/>
    </row>
    <row r="8" spans="1:43" ht="24.95" customHeight="1" x14ac:dyDescent="0.25">
      <c r="A8" s="15">
        <v>5</v>
      </c>
      <c r="B8" s="16" t="s">
        <v>46</v>
      </c>
      <c r="C8" s="16" t="s">
        <v>47</v>
      </c>
      <c r="D8" s="15" t="s">
        <v>48</v>
      </c>
      <c r="E8" s="15"/>
      <c r="F8" s="15">
        <v>50312000</v>
      </c>
      <c r="G8" s="31" t="s">
        <v>49</v>
      </c>
      <c r="H8" s="17">
        <v>2436</v>
      </c>
      <c r="I8" s="17">
        <v>609</v>
      </c>
      <c r="J8" s="17">
        <v>3045</v>
      </c>
      <c r="K8" s="18" t="s">
        <v>27</v>
      </c>
      <c r="L8" s="18" t="s">
        <v>28</v>
      </c>
      <c r="M8" s="18" t="s">
        <v>28</v>
      </c>
      <c r="N8" s="18" t="s">
        <v>29</v>
      </c>
      <c r="O8" s="18" t="s">
        <v>28</v>
      </c>
      <c r="P8" s="19" t="s">
        <v>50</v>
      </c>
      <c r="Q8" s="19" t="s">
        <v>31</v>
      </c>
      <c r="R8" s="34" t="s">
        <v>51</v>
      </c>
      <c r="S8" s="35">
        <v>34987217891</v>
      </c>
      <c r="T8" s="35"/>
      <c r="U8" s="22" t="s">
        <v>31</v>
      </c>
      <c r="V8" s="15">
        <v>3045</v>
      </c>
      <c r="X8" s="2"/>
      <c r="Y8" s="26"/>
      <c r="Z8" s="26"/>
      <c r="AA8" s="76"/>
      <c r="AB8" s="26"/>
      <c r="AC8" s="77"/>
      <c r="AD8" s="78"/>
      <c r="AE8" s="2"/>
      <c r="AF8" s="2"/>
      <c r="AG8" s="8"/>
      <c r="AH8" s="25"/>
      <c r="AI8" s="25"/>
      <c r="AJ8" s="25"/>
      <c r="AK8" s="25"/>
      <c r="AL8" s="27"/>
      <c r="AM8" s="25"/>
      <c r="AN8" s="2"/>
    </row>
    <row r="9" spans="1:43" s="42" customFormat="1" ht="32.25" customHeight="1" x14ac:dyDescent="0.25">
      <c r="A9" s="36">
        <v>6</v>
      </c>
      <c r="B9" s="37" t="s">
        <v>52</v>
      </c>
      <c r="C9" s="37" t="s">
        <v>53</v>
      </c>
      <c r="D9" s="28" t="s">
        <v>54</v>
      </c>
      <c r="E9" s="28" t="s">
        <v>55</v>
      </c>
      <c r="F9" s="15">
        <v>15400000</v>
      </c>
      <c r="G9" s="31" t="s">
        <v>26</v>
      </c>
      <c r="H9" s="17">
        <v>14164</v>
      </c>
      <c r="I9" s="17">
        <v>898.6</v>
      </c>
      <c r="J9" s="17">
        <v>15062.6</v>
      </c>
      <c r="K9" s="18" t="s">
        <v>27</v>
      </c>
      <c r="L9" s="18" t="s">
        <v>28</v>
      </c>
      <c r="M9" s="18" t="s">
        <v>28</v>
      </c>
      <c r="N9" s="18" t="s">
        <v>29</v>
      </c>
      <c r="O9" s="18" t="s">
        <v>28</v>
      </c>
      <c r="P9" s="19" t="s">
        <v>56</v>
      </c>
      <c r="Q9" s="19" t="s">
        <v>31</v>
      </c>
      <c r="R9" s="34" t="s">
        <v>57</v>
      </c>
      <c r="S9" s="35">
        <v>89952586</v>
      </c>
      <c r="T9" s="35"/>
      <c r="U9" s="38" t="s">
        <v>567</v>
      </c>
      <c r="V9" s="36">
        <v>7513.9</v>
      </c>
      <c r="W9" s="83"/>
      <c r="X9" s="84"/>
      <c r="Y9" s="85"/>
      <c r="Z9" s="85"/>
      <c r="AA9" s="76"/>
      <c r="AB9" s="85"/>
      <c r="AC9" s="77"/>
      <c r="AD9" s="2"/>
      <c r="AE9" s="25"/>
      <c r="AF9" s="39"/>
      <c r="AG9" s="8"/>
      <c r="AH9" s="25"/>
      <c r="AI9" s="25"/>
      <c r="AJ9" s="25"/>
      <c r="AK9" s="25"/>
      <c r="AL9" s="27"/>
      <c r="AM9" s="40"/>
      <c r="AN9" s="41"/>
    </row>
    <row r="10" spans="1:43" s="48" customFormat="1" ht="33.75" customHeight="1" x14ac:dyDescent="0.25">
      <c r="A10" s="36">
        <v>7</v>
      </c>
      <c r="B10" s="37" t="s">
        <v>58</v>
      </c>
      <c r="C10" s="37" t="s">
        <v>59</v>
      </c>
      <c r="D10" s="39" t="s">
        <v>60</v>
      </c>
      <c r="E10" s="24" t="s">
        <v>61</v>
      </c>
      <c r="F10" s="15">
        <v>44800000</v>
      </c>
      <c r="G10" s="31" t="s">
        <v>26</v>
      </c>
      <c r="H10" s="43">
        <v>6281</v>
      </c>
      <c r="I10" s="43">
        <v>1570.25</v>
      </c>
      <c r="J10" s="43">
        <v>7851.25</v>
      </c>
      <c r="K10" s="18" t="s">
        <v>27</v>
      </c>
      <c r="L10" s="18" t="s">
        <v>28</v>
      </c>
      <c r="M10" s="18" t="s">
        <v>28</v>
      </c>
      <c r="N10" s="18" t="s">
        <v>29</v>
      </c>
      <c r="O10" s="18" t="s">
        <v>28</v>
      </c>
      <c r="P10" s="19" t="s">
        <v>62</v>
      </c>
      <c r="Q10" s="19" t="s">
        <v>31</v>
      </c>
      <c r="R10" s="34" t="s">
        <v>63</v>
      </c>
      <c r="S10" s="35">
        <v>62429603611</v>
      </c>
      <c r="T10" s="35"/>
      <c r="U10" s="22" t="s">
        <v>410</v>
      </c>
      <c r="V10" s="15">
        <v>10442.5</v>
      </c>
      <c r="W10" s="86"/>
      <c r="X10" s="84"/>
      <c r="Y10" s="85"/>
      <c r="Z10" s="85"/>
      <c r="AA10" s="87"/>
      <c r="AB10" s="85"/>
      <c r="AC10" s="88"/>
      <c r="AD10" s="39"/>
      <c r="AE10" s="44"/>
      <c r="AF10" s="39"/>
      <c r="AG10" s="89"/>
      <c r="AH10" s="44"/>
      <c r="AI10" s="44"/>
      <c r="AJ10" s="44"/>
      <c r="AK10" s="45"/>
      <c r="AL10" s="27"/>
      <c r="AM10" s="46"/>
      <c r="AN10" s="47"/>
    </row>
    <row r="11" spans="1:43" customFormat="1" ht="38.25" customHeight="1" x14ac:dyDescent="0.25">
      <c r="A11" s="15">
        <v>8</v>
      </c>
      <c r="B11" s="16" t="s">
        <v>64</v>
      </c>
      <c r="C11" s="16" t="s">
        <v>65</v>
      </c>
      <c r="D11" s="28" t="s">
        <v>66</v>
      </c>
      <c r="E11" s="28" t="s">
        <v>67</v>
      </c>
      <c r="F11" s="15">
        <v>44411000</v>
      </c>
      <c r="G11" s="31" t="s">
        <v>26</v>
      </c>
      <c r="H11" s="17">
        <v>10877</v>
      </c>
      <c r="I11" s="17">
        <v>2719.25</v>
      </c>
      <c r="J11" s="17">
        <v>13596.25</v>
      </c>
      <c r="K11" s="18" t="s">
        <v>27</v>
      </c>
      <c r="L11" s="18" t="s">
        <v>28</v>
      </c>
      <c r="M11" s="18" t="s">
        <v>28</v>
      </c>
      <c r="N11" s="18" t="s">
        <v>29</v>
      </c>
      <c r="O11" s="18" t="s">
        <v>28</v>
      </c>
      <c r="P11" s="19" t="s">
        <v>62</v>
      </c>
      <c r="Q11" s="19" t="s">
        <v>31</v>
      </c>
      <c r="R11" s="34" t="s">
        <v>63</v>
      </c>
      <c r="S11" s="35">
        <v>62429603611</v>
      </c>
      <c r="T11" s="35"/>
      <c r="U11" s="22" t="s">
        <v>568</v>
      </c>
      <c r="V11" s="15">
        <v>18481.88</v>
      </c>
      <c r="W11" s="86"/>
      <c r="X11" s="2"/>
      <c r="Y11" s="26"/>
      <c r="Z11" s="26"/>
      <c r="AA11" s="76"/>
      <c r="AB11" s="26"/>
      <c r="AC11" s="77"/>
      <c r="AD11" s="2"/>
      <c r="AE11" s="25"/>
      <c r="AF11" s="2"/>
      <c r="AG11" s="8"/>
      <c r="AH11" s="25"/>
      <c r="AI11" s="25"/>
      <c r="AJ11" s="25"/>
      <c r="AK11" s="25"/>
      <c r="AL11" s="27"/>
      <c r="AM11" s="30"/>
      <c r="AN11" s="29"/>
    </row>
    <row r="12" spans="1:43" customFormat="1" ht="24.95" customHeight="1" x14ac:dyDescent="0.25">
      <c r="A12" s="15">
        <v>9</v>
      </c>
      <c r="B12" s="16" t="s">
        <v>68</v>
      </c>
      <c r="C12" s="16" t="s">
        <v>69</v>
      </c>
      <c r="D12" s="15" t="s">
        <v>70</v>
      </c>
      <c r="E12" s="15" t="s">
        <v>71</v>
      </c>
      <c r="F12" s="15">
        <v>31000000</v>
      </c>
      <c r="G12" s="31" t="s">
        <v>26</v>
      </c>
      <c r="H12" s="17">
        <v>5383.5</v>
      </c>
      <c r="I12" s="17">
        <v>1345.88</v>
      </c>
      <c r="J12" s="17">
        <v>6729.38</v>
      </c>
      <c r="K12" s="18" t="s">
        <v>27</v>
      </c>
      <c r="L12" s="18" t="s">
        <v>28</v>
      </c>
      <c r="M12" s="18" t="s">
        <v>28</v>
      </c>
      <c r="N12" s="18" t="s">
        <v>29</v>
      </c>
      <c r="O12" s="18" t="s">
        <v>28</v>
      </c>
      <c r="P12" s="19" t="s">
        <v>62</v>
      </c>
      <c r="Q12" s="19" t="s">
        <v>31</v>
      </c>
      <c r="R12" s="34" t="s">
        <v>63</v>
      </c>
      <c r="S12" s="35">
        <v>62429603611</v>
      </c>
      <c r="T12" s="35"/>
      <c r="U12" s="22" t="s">
        <v>410</v>
      </c>
      <c r="V12" s="15">
        <v>5016.25</v>
      </c>
      <c r="W12" s="3"/>
      <c r="X12" s="90"/>
      <c r="Y12" s="26"/>
      <c r="Z12" s="26"/>
      <c r="AA12" s="76"/>
      <c r="AB12" s="26"/>
      <c r="AC12" s="77"/>
      <c r="AD12" s="2"/>
      <c r="AE12" s="25"/>
      <c r="AF12" s="2"/>
      <c r="AG12" s="8"/>
      <c r="AH12" s="25"/>
      <c r="AI12" s="25"/>
      <c r="AJ12" s="25"/>
      <c r="AK12" s="25"/>
      <c r="AL12" s="27"/>
      <c r="AM12" s="30"/>
      <c r="AN12" s="29"/>
    </row>
    <row r="13" spans="1:43" customFormat="1" ht="24.95" customHeight="1" x14ac:dyDescent="0.25">
      <c r="A13" s="15">
        <v>10</v>
      </c>
      <c r="B13" s="16" t="s">
        <v>72</v>
      </c>
      <c r="C13" s="16" t="s">
        <v>73</v>
      </c>
      <c r="D13" s="15" t="s">
        <v>74</v>
      </c>
      <c r="E13" s="15" t="s">
        <v>75</v>
      </c>
      <c r="F13" s="15">
        <v>44500000</v>
      </c>
      <c r="G13" s="31" t="s">
        <v>26</v>
      </c>
      <c r="H13" s="17">
        <v>4977.1000000000004</v>
      </c>
      <c r="I13" s="17">
        <v>1244.28</v>
      </c>
      <c r="J13" s="17">
        <v>6221.38</v>
      </c>
      <c r="K13" s="18" t="s">
        <v>27</v>
      </c>
      <c r="L13" s="18" t="s">
        <v>28</v>
      </c>
      <c r="M13" s="18" t="s">
        <v>28</v>
      </c>
      <c r="N13" s="18" t="s">
        <v>29</v>
      </c>
      <c r="O13" s="18" t="s">
        <v>28</v>
      </c>
      <c r="P13" s="19" t="s">
        <v>62</v>
      </c>
      <c r="Q13" s="19" t="s">
        <v>31</v>
      </c>
      <c r="R13" s="34" t="s">
        <v>63</v>
      </c>
      <c r="S13" s="35">
        <v>62429603611</v>
      </c>
      <c r="T13" s="35"/>
      <c r="U13" s="22" t="s">
        <v>568</v>
      </c>
      <c r="V13" s="15">
        <v>3794.01</v>
      </c>
      <c r="W13" s="3"/>
      <c r="X13" s="90"/>
      <c r="Y13" s="26"/>
      <c r="Z13" s="26"/>
      <c r="AA13" s="76"/>
      <c r="AB13" s="26"/>
      <c r="AC13" s="77"/>
      <c r="AD13" s="2"/>
      <c r="AE13" s="25"/>
      <c r="AF13" s="2"/>
      <c r="AG13" s="8"/>
      <c r="AH13" s="25"/>
      <c r="AI13" s="25"/>
      <c r="AJ13" s="25"/>
      <c r="AK13" s="25"/>
      <c r="AL13" s="27"/>
      <c r="AM13" s="30"/>
      <c r="AN13" s="29"/>
    </row>
    <row r="14" spans="1:43" ht="24.95" customHeight="1" x14ac:dyDescent="0.25">
      <c r="A14" s="15">
        <v>11</v>
      </c>
      <c r="B14" s="16" t="s">
        <v>76</v>
      </c>
      <c r="C14" s="16" t="s">
        <v>77</v>
      </c>
      <c r="D14" s="15" t="s">
        <v>78</v>
      </c>
      <c r="E14" s="15" t="s">
        <v>79</v>
      </c>
      <c r="F14" s="15">
        <v>15112000</v>
      </c>
      <c r="G14" s="31" t="s">
        <v>26</v>
      </c>
      <c r="H14" s="17"/>
      <c r="I14" s="17"/>
      <c r="J14" s="17"/>
      <c r="K14" s="18" t="s">
        <v>80</v>
      </c>
      <c r="L14" s="18" t="s">
        <v>28</v>
      </c>
      <c r="M14" s="18" t="s">
        <v>28</v>
      </c>
      <c r="N14" s="18" t="s">
        <v>81</v>
      </c>
      <c r="O14" s="18" t="s">
        <v>28</v>
      </c>
      <c r="P14" s="19" t="s">
        <v>82</v>
      </c>
      <c r="Q14" s="19" t="s">
        <v>83</v>
      </c>
      <c r="R14" s="34" t="s">
        <v>84</v>
      </c>
      <c r="S14" s="35">
        <v>7977096210</v>
      </c>
      <c r="T14" s="35"/>
      <c r="U14" s="22" t="s">
        <v>575</v>
      </c>
      <c r="V14" s="15"/>
      <c r="X14" s="90"/>
      <c r="Y14" s="26"/>
      <c r="Z14" s="26"/>
      <c r="AA14" s="76"/>
      <c r="AB14" s="26"/>
      <c r="AC14" s="77"/>
      <c r="AD14" s="2"/>
      <c r="AE14" s="25"/>
      <c r="AF14" s="2"/>
      <c r="AG14" s="8"/>
      <c r="AH14" s="25"/>
      <c r="AI14" s="25"/>
      <c r="AJ14" s="25"/>
      <c r="AK14" s="25"/>
      <c r="AL14" s="27"/>
      <c r="AM14" s="25"/>
      <c r="AN14" s="2"/>
    </row>
    <row r="15" spans="1:43" ht="24.95" customHeight="1" x14ac:dyDescent="0.25">
      <c r="A15" s="15">
        <v>12</v>
      </c>
      <c r="B15" s="16" t="s">
        <v>85</v>
      </c>
      <c r="C15" s="16" t="s">
        <v>86</v>
      </c>
      <c r="D15" s="15" t="s">
        <v>87</v>
      </c>
      <c r="E15" s="15"/>
      <c r="F15" s="15">
        <v>79100000</v>
      </c>
      <c r="G15" s="31" t="s">
        <v>49</v>
      </c>
      <c r="H15" s="17">
        <v>2500</v>
      </c>
      <c r="I15" s="17">
        <v>0</v>
      </c>
      <c r="J15" s="17">
        <v>2500</v>
      </c>
      <c r="K15" s="18" t="s">
        <v>27</v>
      </c>
      <c r="L15" s="18" t="s">
        <v>28</v>
      </c>
      <c r="M15" s="18" t="s">
        <v>28</v>
      </c>
      <c r="N15" s="18" t="s">
        <v>88</v>
      </c>
      <c r="O15" s="18" t="s">
        <v>28</v>
      </c>
      <c r="P15" s="19" t="s">
        <v>44</v>
      </c>
      <c r="Q15" s="19" t="s">
        <v>89</v>
      </c>
      <c r="R15" s="34" t="s">
        <v>90</v>
      </c>
      <c r="S15" s="35">
        <v>65262132885</v>
      </c>
      <c r="T15" s="35"/>
      <c r="U15" s="49" t="s">
        <v>31</v>
      </c>
      <c r="V15" s="15">
        <v>2500</v>
      </c>
      <c r="X15" s="90"/>
      <c r="Y15" s="26"/>
      <c r="Z15" s="26"/>
      <c r="AA15" s="76"/>
      <c r="AB15" s="26"/>
      <c r="AC15" s="77"/>
      <c r="AD15" s="2"/>
      <c r="AE15" s="2"/>
      <c r="AF15" s="2"/>
      <c r="AG15" s="8"/>
      <c r="AH15" s="25"/>
      <c r="AI15" s="25"/>
      <c r="AJ15" s="25"/>
      <c r="AK15" s="25"/>
      <c r="AL15" s="27"/>
      <c r="AM15" s="25"/>
      <c r="AN15" s="2"/>
    </row>
    <row r="16" spans="1:43" ht="24.95" customHeight="1" x14ac:dyDescent="0.25">
      <c r="A16" s="15">
        <v>13</v>
      </c>
      <c r="B16" s="16" t="s">
        <v>91</v>
      </c>
      <c r="C16" s="16" t="s">
        <v>92</v>
      </c>
      <c r="D16" s="15" t="s">
        <v>93</v>
      </c>
      <c r="E16" s="15"/>
      <c r="F16" s="15">
        <v>50322000</v>
      </c>
      <c r="G16" s="31" t="s">
        <v>49</v>
      </c>
      <c r="H16" s="17">
        <v>2654.5</v>
      </c>
      <c r="I16" s="17">
        <v>663.63</v>
      </c>
      <c r="J16" s="17">
        <v>3318.13</v>
      </c>
      <c r="K16" s="18" t="s">
        <v>27</v>
      </c>
      <c r="L16" s="18" t="s">
        <v>28</v>
      </c>
      <c r="M16" s="18" t="s">
        <v>28</v>
      </c>
      <c r="N16" s="18" t="s">
        <v>29</v>
      </c>
      <c r="O16" s="18" t="s">
        <v>28</v>
      </c>
      <c r="P16" s="19" t="s">
        <v>50</v>
      </c>
      <c r="Q16" s="19" t="s">
        <v>31</v>
      </c>
      <c r="R16" s="34" t="s">
        <v>94</v>
      </c>
      <c r="S16" s="35">
        <v>2082201942</v>
      </c>
      <c r="T16" s="35"/>
      <c r="U16" s="22" t="s">
        <v>31</v>
      </c>
      <c r="V16" s="15">
        <v>3318.13</v>
      </c>
      <c r="X16" s="90"/>
      <c r="Y16" s="26"/>
      <c r="Z16" s="26"/>
      <c r="AA16" s="76"/>
      <c r="AB16" s="26"/>
      <c r="AC16" s="77"/>
      <c r="AD16" s="2"/>
      <c r="AE16" s="25"/>
      <c r="AF16" s="2"/>
      <c r="AG16" s="8"/>
      <c r="AH16" s="25"/>
      <c r="AI16" s="25"/>
      <c r="AJ16" s="25"/>
      <c r="AK16" s="25"/>
      <c r="AL16" s="27"/>
      <c r="AM16" s="25"/>
      <c r="AN16" s="2"/>
    </row>
    <row r="17" spans="1:40" ht="24.95" customHeight="1" x14ac:dyDescent="0.25">
      <c r="A17" s="15">
        <v>14</v>
      </c>
      <c r="B17" s="16" t="s">
        <v>95</v>
      </c>
      <c r="C17" s="16"/>
      <c r="D17" s="15" t="s">
        <v>96</v>
      </c>
      <c r="E17" s="15"/>
      <c r="F17" s="15"/>
      <c r="G17" s="31"/>
      <c r="H17" s="17" t="s">
        <v>97</v>
      </c>
      <c r="I17" s="17"/>
      <c r="J17" s="17"/>
      <c r="K17" s="18"/>
      <c r="L17" s="18"/>
      <c r="M17" s="18"/>
      <c r="N17" s="18"/>
      <c r="O17" s="18"/>
      <c r="P17" s="19" t="s">
        <v>50</v>
      </c>
      <c r="Q17" s="19" t="s">
        <v>31</v>
      </c>
      <c r="R17" s="34" t="s">
        <v>98</v>
      </c>
      <c r="S17" s="35">
        <v>53969486500</v>
      </c>
      <c r="T17" s="35"/>
      <c r="U17" s="22"/>
      <c r="V17" s="15"/>
      <c r="X17" s="90"/>
      <c r="Y17" s="26"/>
      <c r="Z17" s="26"/>
      <c r="AA17" s="76"/>
      <c r="AB17" s="26"/>
      <c r="AC17" s="77"/>
      <c r="AD17" s="2"/>
      <c r="AE17" s="2"/>
      <c r="AF17" s="2"/>
      <c r="AG17" s="8"/>
      <c r="AH17" s="25"/>
      <c r="AI17" s="25"/>
      <c r="AJ17" s="25"/>
      <c r="AK17" s="25"/>
      <c r="AL17" s="27"/>
      <c r="AM17" s="25"/>
      <c r="AN17" s="2"/>
    </row>
    <row r="18" spans="1:40" ht="24.95" customHeight="1" x14ac:dyDescent="0.25">
      <c r="A18" s="15">
        <v>15</v>
      </c>
      <c r="B18" s="16" t="s">
        <v>99</v>
      </c>
      <c r="C18" s="16" t="s">
        <v>86</v>
      </c>
      <c r="D18" s="15" t="s">
        <v>100</v>
      </c>
      <c r="E18" s="15" t="s">
        <v>101</v>
      </c>
      <c r="F18" s="15">
        <v>79100000</v>
      </c>
      <c r="G18" s="31" t="s">
        <v>49</v>
      </c>
      <c r="H18" s="50" t="s">
        <v>102</v>
      </c>
      <c r="I18" s="17"/>
      <c r="J18" s="51"/>
      <c r="K18" s="18"/>
      <c r="L18" s="18"/>
      <c r="M18" s="18"/>
      <c r="N18" s="18"/>
      <c r="O18" s="18"/>
      <c r="P18" s="19" t="s">
        <v>44</v>
      </c>
      <c r="Q18" s="19" t="s">
        <v>31</v>
      </c>
      <c r="R18" s="34" t="s">
        <v>103</v>
      </c>
      <c r="S18" s="35">
        <v>19670144031</v>
      </c>
      <c r="T18" s="35"/>
      <c r="U18" s="22" t="s">
        <v>555</v>
      </c>
      <c r="V18" s="15">
        <v>2845.99</v>
      </c>
      <c r="X18" s="90"/>
      <c r="Y18" s="26"/>
      <c r="Z18" s="26"/>
      <c r="AA18" s="76"/>
      <c r="AB18" s="26"/>
      <c r="AC18" s="77"/>
      <c r="AD18" s="2"/>
      <c r="AE18" s="2"/>
      <c r="AF18" s="2"/>
      <c r="AG18" s="8"/>
      <c r="AH18" s="25"/>
      <c r="AI18" s="25"/>
      <c r="AJ18" s="25"/>
      <c r="AK18" s="52"/>
      <c r="AL18" s="27"/>
      <c r="AM18" s="25"/>
      <c r="AN18" s="2"/>
    </row>
    <row r="19" spans="1:40" ht="37.5" customHeight="1" x14ac:dyDescent="0.25">
      <c r="A19" s="15">
        <v>16</v>
      </c>
      <c r="B19" s="16" t="s">
        <v>104</v>
      </c>
      <c r="C19" s="16" t="s">
        <v>105</v>
      </c>
      <c r="D19" s="28" t="s">
        <v>106</v>
      </c>
      <c r="E19" s="15" t="s">
        <v>107</v>
      </c>
      <c r="F19" s="15">
        <v>90920000</v>
      </c>
      <c r="G19" s="31" t="s">
        <v>49</v>
      </c>
      <c r="H19" s="17">
        <v>5600</v>
      </c>
      <c r="I19" s="17">
        <v>1400</v>
      </c>
      <c r="J19" s="51">
        <v>7000</v>
      </c>
      <c r="K19" s="18" t="s">
        <v>27</v>
      </c>
      <c r="L19" s="18" t="s">
        <v>28</v>
      </c>
      <c r="M19" s="18" t="s">
        <v>28</v>
      </c>
      <c r="N19" s="18" t="s">
        <v>29</v>
      </c>
      <c r="O19" s="18" t="s">
        <v>28</v>
      </c>
      <c r="P19" s="19" t="s">
        <v>108</v>
      </c>
      <c r="Q19" s="19" t="s">
        <v>31</v>
      </c>
      <c r="R19" s="34" t="s">
        <v>109</v>
      </c>
      <c r="S19" s="35">
        <v>70241049761</v>
      </c>
      <c r="T19" s="35"/>
      <c r="U19" s="22" t="s">
        <v>453</v>
      </c>
      <c r="V19" s="15">
        <v>8326.93</v>
      </c>
      <c r="W19" s="86"/>
      <c r="Y19" s="26"/>
      <c r="Z19" s="26"/>
      <c r="AA19" s="76"/>
      <c r="AB19" s="26"/>
      <c r="AC19" s="77"/>
      <c r="AD19" s="2"/>
      <c r="AE19" s="91"/>
      <c r="AF19" s="2"/>
      <c r="AG19" s="8"/>
      <c r="AH19" s="25"/>
      <c r="AI19" s="25"/>
      <c r="AJ19" s="25"/>
      <c r="AK19" s="52"/>
      <c r="AL19" s="27"/>
      <c r="AM19" s="25"/>
      <c r="AN19" s="2"/>
    </row>
    <row r="20" spans="1:40" ht="24.95" customHeight="1" x14ac:dyDescent="0.25">
      <c r="A20" s="15">
        <v>17</v>
      </c>
      <c r="B20" s="16" t="s">
        <v>110</v>
      </c>
      <c r="C20" s="16" t="s">
        <v>111</v>
      </c>
      <c r="D20" s="15" t="s">
        <v>112</v>
      </c>
      <c r="E20" s="15"/>
      <c r="F20" s="15">
        <v>50323000</v>
      </c>
      <c r="G20" s="31" t="s">
        <v>49</v>
      </c>
      <c r="H20" s="17">
        <v>3840</v>
      </c>
      <c r="I20" s="17">
        <v>960</v>
      </c>
      <c r="J20" s="17">
        <v>4800</v>
      </c>
      <c r="K20" s="18" t="s">
        <v>27</v>
      </c>
      <c r="L20" s="18" t="s">
        <v>28</v>
      </c>
      <c r="M20" s="18" t="s">
        <v>28</v>
      </c>
      <c r="N20" s="18" t="s">
        <v>29</v>
      </c>
      <c r="O20" s="18" t="s">
        <v>28</v>
      </c>
      <c r="P20" s="19" t="s">
        <v>50</v>
      </c>
      <c r="Q20" s="19" t="s">
        <v>31</v>
      </c>
      <c r="R20" s="34" t="s">
        <v>113</v>
      </c>
      <c r="S20" s="35">
        <v>39701773487</v>
      </c>
      <c r="T20" s="35"/>
      <c r="U20" s="22" t="s">
        <v>31</v>
      </c>
      <c r="V20" s="15">
        <v>4800</v>
      </c>
      <c r="Y20" s="26"/>
      <c r="Z20" s="26"/>
      <c r="AA20" s="76"/>
      <c r="AB20" s="26"/>
      <c r="AC20" s="77"/>
      <c r="AD20" s="78"/>
      <c r="AE20" s="25"/>
      <c r="AF20" s="2"/>
      <c r="AG20" s="8"/>
      <c r="AH20" s="25"/>
      <c r="AI20" s="25"/>
      <c r="AJ20" s="25"/>
      <c r="AK20" s="25"/>
      <c r="AL20" s="27"/>
      <c r="AM20" s="25"/>
      <c r="AN20" s="2"/>
    </row>
    <row r="21" spans="1:40" s="42" customFormat="1" ht="24.95" customHeight="1" x14ac:dyDescent="0.25">
      <c r="A21" s="36">
        <v>18</v>
      </c>
      <c r="B21" s="16" t="s">
        <v>114</v>
      </c>
      <c r="C21" s="16"/>
      <c r="D21" s="15" t="s">
        <v>115</v>
      </c>
      <c r="E21" s="15"/>
      <c r="F21" s="15"/>
      <c r="G21" s="31"/>
      <c r="H21" s="17"/>
      <c r="I21" s="17"/>
      <c r="J21" s="17">
        <v>123000</v>
      </c>
      <c r="K21" s="18"/>
      <c r="L21" s="18"/>
      <c r="M21" s="18"/>
      <c r="N21" s="18"/>
      <c r="O21" s="18"/>
      <c r="P21" s="19" t="s">
        <v>50</v>
      </c>
      <c r="Q21" s="19" t="s">
        <v>31</v>
      </c>
      <c r="R21" s="34" t="s">
        <v>116</v>
      </c>
      <c r="S21" s="35">
        <v>61817894937</v>
      </c>
      <c r="T21" s="35"/>
      <c r="U21" s="38" t="s">
        <v>31</v>
      </c>
      <c r="V21" s="36">
        <v>82714.41</v>
      </c>
      <c r="W21" s="83"/>
      <c r="X21" s="84"/>
      <c r="Y21" s="85"/>
      <c r="Z21" s="85"/>
      <c r="AA21" s="76"/>
      <c r="AB21" s="85"/>
      <c r="AC21" s="88"/>
      <c r="AD21" s="78"/>
      <c r="AE21" s="2"/>
      <c r="AF21" s="2"/>
      <c r="AG21" s="8"/>
      <c r="AH21" s="25"/>
      <c r="AI21" s="25"/>
      <c r="AJ21" s="25"/>
      <c r="AK21" s="25"/>
      <c r="AL21" s="27"/>
      <c r="AM21" s="40"/>
      <c r="AN21" s="41"/>
    </row>
    <row r="22" spans="1:40" ht="30.75" customHeight="1" x14ac:dyDescent="0.25">
      <c r="A22" s="15">
        <v>19</v>
      </c>
      <c r="B22" s="16" t="s">
        <v>117</v>
      </c>
      <c r="C22" s="16" t="s">
        <v>118</v>
      </c>
      <c r="D22" s="15" t="s">
        <v>119</v>
      </c>
      <c r="E22" s="15"/>
      <c r="F22" s="15">
        <v>15612500</v>
      </c>
      <c r="G22" s="31" t="s">
        <v>26</v>
      </c>
      <c r="H22" s="17">
        <v>3695.7</v>
      </c>
      <c r="I22" s="17">
        <v>260.39</v>
      </c>
      <c r="J22" s="17">
        <v>3956.09</v>
      </c>
      <c r="K22" s="18" t="s">
        <v>27</v>
      </c>
      <c r="L22" s="18" t="s">
        <v>28</v>
      </c>
      <c r="M22" s="18" t="s">
        <v>28</v>
      </c>
      <c r="N22" s="18" t="s">
        <v>88</v>
      </c>
      <c r="O22" s="18" t="s">
        <v>28</v>
      </c>
      <c r="P22" s="19" t="s">
        <v>50</v>
      </c>
      <c r="Q22" s="19" t="s">
        <v>120</v>
      </c>
      <c r="R22" s="34" t="s">
        <v>121</v>
      </c>
      <c r="S22" s="35">
        <v>76842508189</v>
      </c>
      <c r="T22" s="35"/>
      <c r="U22" s="22" t="s">
        <v>120</v>
      </c>
      <c r="V22" s="15">
        <v>3956.09</v>
      </c>
      <c r="X22" s="2"/>
      <c r="Y22" s="26"/>
      <c r="Z22" s="26"/>
      <c r="AA22" s="76"/>
      <c r="AB22" s="26"/>
      <c r="AC22" s="77"/>
      <c r="AD22" s="78"/>
      <c r="AE22" s="25"/>
      <c r="AF22" s="92"/>
      <c r="AG22" s="8"/>
      <c r="AH22" s="25"/>
      <c r="AI22" s="25"/>
      <c r="AJ22" s="25"/>
      <c r="AK22" s="25"/>
      <c r="AL22" s="27"/>
      <c r="AM22" s="25"/>
      <c r="AN22" s="2"/>
    </row>
    <row r="23" spans="1:40" ht="24.95" customHeight="1" x14ac:dyDescent="0.25">
      <c r="A23" s="15">
        <v>20</v>
      </c>
      <c r="B23" s="16" t="s">
        <v>122</v>
      </c>
      <c r="C23" s="16" t="s">
        <v>123</v>
      </c>
      <c r="D23" s="15" t="s">
        <v>124</v>
      </c>
      <c r="E23" s="15"/>
      <c r="F23" s="15">
        <v>33711000</v>
      </c>
      <c r="G23" s="31" t="s">
        <v>26</v>
      </c>
      <c r="H23" s="17"/>
      <c r="I23" s="17"/>
      <c r="J23" s="17"/>
      <c r="K23" s="18" t="s">
        <v>27</v>
      </c>
      <c r="L23" s="18" t="s">
        <v>28</v>
      </c>
      <c r="M23" s="18" t="s">
        <v>28</v>
      </c>
      <c r="N23" s="18" t="s">
        <v>29</v>
      </c>
      <c r="O23" s="18" t="s">
        <v>28</v>
      </c>
      <c r="P23" s="19"/>
      <c r="Q23" s="19"/>
      <c r="R23" s="34" t="s">
        <v>125</v>
      </c>
      <c r="S23" s="35">
        <v>37879152548</v>
      </c>
      <c r="T23" s="35"/>
      <c r="U23" s="22" t="s">
        <v>31</v>
      </c>
      <c r="V23" s="15">
        <v>2069.89</v>
      </c>
      <c r="Y23" s="26"/>
      <c r="Z23" s="26"/>
      <c r="AA23" s="76"/>
      <c r="AB23" s="26"/>
      <c r="AC23" s="77"/>
      <c r="AD23" s="2"/>
      <c r="AE23" s="2"/>
      <c r="AF23" s="2"/>
      <c r="AG23" s="8"/>
      <c r="AH23" s="25"/>
      <c r="AI23" s="25"/>
      <c r="AJ23" s="25"/>
      <c r="AK23" s="25"/>
      <c r="AL23" s="27"/>
      <c r="AM23" s="25"/>
      <c r="AN23" s="2"/>
    </row>
    <row r="24" spans="1:40" ht="30.75" customHeight="1" x14ac:dyDescent="0.25">
      <c r="A24" s="36">
        <v>21</v>
      </c>
      <c r="B24" s="16" t="s">
        <v>126</v>
      </c>
      <c r="C24" s="16" t="s">
        <v>127</v>
      </c>
      <c r="D24" s="15" t="s">
        <v>128</v>
      </c>
      <c r="E24" s="15" t="s">
        <v>129</v>
      </c>
      <c r="F24" s="15">
        <v>39830000</v>
      </c>
      <c r="G24" s="31" t="s">
        <v>26</v>
      </c>
      <c r="H24" s="17">
        <v>22631.07</v>
      </c>
      <c r="I24" s="17">
        <v>5402.49</v>
      </c>
      <c r="J24" s="17">
        <v>28033.56</v>
      </c>
      <c r="K24" s="18" t="s">
        <v>27</v>
      </c>
      <c r="L24" s="18" t="s">
        <v>28</v>
      </c>
      <c r="M24" s="18" t="s">
        <v>28</v>
      </c>
      <c r="N24" s="18" t="s">
        <v>29</v>
      </c>
      <c r="O24" s="18" t="s">
        <v>28</v>
      </c>
      <c r="P24" s="19" t="s">
        <v>44</v>
      </c>
      <c r="Q24" s="19" t="s">
        <v>31</v>
      </c>
      <c r="R24" s="34" t="s">
        <v>125</v>
      </c>
      <c r="S24" s="35">
        <v>37879152548</v>
      </c>
      <c r="T24" s="35"/>
      <c r="U24" s="22" t="s">
        <v>435</v>
      </c>
      <c r="V24" s="15">
        <v>27779.119999999999</v>
      </c>
      <c r="X24" s="2"/>
      <c r="Y24" s="26"/>
      <c r="Z24" s="26"/>
      <c r="AA24" s="76"/>
      <c r="AB24" s="26"/>
      <c r="AC24" s="77"/>
      <c r="AD24" s="2"/>
      <c r="AE24" s="25"/>
      <c r="AF24" s="92"/>
      <c r="AG24" s="8"/>
      <c r="AH24" s="25"/>
      <c r="AI24" s="25"/>
      <c r="AJ24" s="25"/>
      <c r="AK24" s="25"/>
      <c r="AL24" s="27"/>
      <c r="AM24" s="25"/>
      <c r="AN24" s="2"/>
    </row>
    <row r="25" spans="1:40" ht="24.95" customHeight="1" x14ac:dyDescent="0.25">
      <c r="A25" s="15">
        <v>22</v>
      </c>
      <c r="B25" s="16" t="s">
        <v>131</v>
      </c>
      <c r="C25" s="16" t="s">
        <v>132</v>
      </c>
      <c r="D25" s="28" t="s">
        <v>133</v>
      </c>
      <c r="E25" s="28" t="s">
        <v>134</v>
      </c>
      <c r="F25" s="15">
        <v>39832000</v>
      </c>
      <c r="G25" s="15" t="s">
        <v>26</v>
      </c>
      <c r="H25" s="17">
        <v>6588</v>
      </c>
      <c r="I25" s="17">
        <v>1403.4</v>
      </c>
      <c r="J25" s="17">
        <v>7991.4</v>
      </c>
      <c r="K25" s="18" t="s">
        <v>27</v>
      </c>
      <c r="L25" s="18" t="s">
        <v>28</v>
      </c>
      <c r="M25" s="18" t="s">
        <v>28</v>
      </c>
      <c r="N25" s="18" t="s">
        <v>29</v>
      </c>
      <c r="O25" s="18" t="s">
        <v>28</v>
      </c>
      <c r="P25" s="19" t="s">
        <v>135</v>
      </c>
      <c r="Q25" s="19" t="s">
        <v>31</v>
      </c>
      <c r="R25" s="34" t="s">
        <v>125</v>
      </c>
      <c r="S25" s="35">
        <v>37879152548</v>
      </c>
      <c r="T25" s="35"/>
      <c r="U25" s="22" t="s">
        <v>569</v>
      </c>
      <c r="V25" s="15">
        <v>6213.42</v>
      </c>
      <c r="X25" s="84"/>
      <c r="Y25" s="85"/>
      <c r="Z25" s="85"/>
      <c r="AA25" s="76"/>
      <c r="AB25" s="85"/>
      <c r="AC25" s="88"/>
      <c r="AD25" s="2"/>
      <c r="AE25" s="25"/>
      <c r="AF25" s="92"/>
      <c r="AG25" s="8"/>
      <c r="AH25" s="25"/>
      <c r="AI25" s="25"/>
      <c r="AJ25" s="25"/>
      <c r="AK25" s="25"/>
      <c r="AL25" s="27"/>
      <c r="AM25" s="25"/>
      <c r="AN25" s="2"/>
    </row>
    <row r="26" spans="1:40" ht="31.5" customHeight="1" x14ac:dyDescent="0.25">
      <c r="A26" s="15">
        <v>23</v>
      </c>
      <c r="B26" s="37" t="s">
        <v>136</v>
      </c>
      <c r="C26" s="37" t="s">
        <v>137</v>
      </c>
      <c r="D26" s="15" t="s">
        <v>138</v>
      </c>
      <c r="E26" s="15" t="s">
        <v>139</v>
      </c>
      <c r="F26" s="15">
        <v>15884000</v>
      </c>
      <c r="G26" s="15" t="s">
        <v>26</v>
      </c>
      <c r="H26" s="17">
        <v>1705</v>
      </c>
      <c r="I26" s="17">
        <v>85.25</v>
      </c>
      <c r="J26" s="17">
        <v>1790.25</v>
      </c>
      <c r="K26" s="18" t="s">
        <v>27</v>
      </c>
      <c r="L26" s="18" t="s">
        <v>28</v>
      </c>
      <c r="M26" s="18" t="s">
        <v>28</v>
      </c>
      <c r="N26" s="18" t="s">
        <v>29</v>
      </c>
      <c r="O26" s="18" t="s">
        <v>28</v>
      </c>
      <c r="P26" s="19" t="s">
        <v>140</v>
      </c>
      <c r="Q26" s="19" t="s">
        <v>31</v>
      </c>
      <c r="R26" s="34" t="s">
        <v>141</v>
      </c>
      <c r="S26" s="35">
        <v>72415651667</v>
      </c>
      <c r="T26" s="35"/>
      <c r="U26" s="22"/>
      <c r="V26" s="15"/>
      <c r="X26" s="84"/>
      <c r="Y26" s="85"/>
      <c r="Z26" s="85"/>
      <c r="AA26" s="76"/>
      <c r="AB26" s="85"/>
      <c r="AC26" s="88"/>
      <c r="AD26" s="2"/>
      <c r="AE26" s="92"/>
      <c r="AF26" s="92"/>
      <c r="AG26" s="8"/>
      <c r="AH26" s="25"/>
      <c r="AI26" s="25"/>
      <c r="AJ26" s="25"/>
      <c r="AK26" s="25"/>
      <c r="AL26" s="27"/>
      <c r="AM26" s="25"/>
      <c r="AN26" s="2"/>
    </row>
    <row r="27" spans="1:40" ht="31.5" customHeight="1" x14ac:dyDescent="0.25">
      <c r="A27" s="15"/>
      <c r="B27" s="37"/>
      <c r="C27" s="37"/>
      <c r="D27" s="15" t="s">
        <v>403</v>
      </c>
      <c r="E27" s="15" t="s">
        <v>139</v>
      </c>
      <c r="F27" s="15">
        <v>15884000</v>
      </c>
      <c r="G27" s="15" t="s">
        <v>26</v>
      </c>
      <c r="H27" s="17">
        <v>2216.5</v>
      </c>
      <c r="I27" s="17">
        <v>110.83</v>
      </c>
      <c r="J27" s="17">
        <v>2327.33</v>
      </c>
      <c r="K27" s="18" t="s">
        <v>27</v>
      </c>
      <c r="L27" s="18" t="s">
        <v>28</v>
      </c>
      <c r="M27" s="18" t="s">
        <v>28</v>
      </c>
      <c r="N27" s="18" t="s">
        <v>29</v>
      </c>
      <c r="O27" s="18" t="s">
        <v>28</v>
      </c>
      <c r="P27" s="19" t="s">
        <v>404</v>
      </c>
      <c r="Q27" s="19" t="s">
        <v>31</v>
      </c>
      <c r="R27" s="34" t="s">
        <v>141</v>
      </c>
      <c r="S27" s="35">
        <v>72415651667</v>
      </c>
      <c r="T27" s="35"/>
      <c r="U27" s="22" t="s">
        <v>472</v>
      </c>
      <c r="V27" s="15">
        <v>2299.08</v>
      </c>
      <c r="X27" s="84"/>
      <c r="Y27" s="85"/>
      <c r="Z27" s="85"/>
      <c r="AA27" s="76"/>
      <c r="AB27" s="85"/>
      <c r="AC27" s="88"/>
      <c r="AD27" s="2"/>
      <c r="AE27" s="92"/>
      <c r="AF27" s="92"/>
      <c r="AG27" s="8"/>
      <c r="AH27" s="25"/>
      <c r="AI27" s="25"/>
      <c r="AJ27" s="25"/>
      <c r="AK27" s="25"/>
      <c r="AL27" s="27"/>
      <c r="AM27" s="25"/>
      <c r="AN27" s="2"/>
    </row>
    <row r="28" spans="1:40" ht="24.75" customHeight="1" x14ac:dyDescent="0.25">
      <c r="A28" s="36">
        <v>24</v>
      </c>
      <c r="B28" s="37" t="s">
        <v>142</v>
      </c>
      <c r="C28" s="37" t="s">
        <v>143</v>
      </c>
      <c r="D28" s="15" t="s">
        <v>144</v>
      </c>
      <c r="E28" s="15" t="s">
        <v>145</v>
      </c>
      <c r="F28" s="15">
        <v>3142000</v>
      </c>
      <c r="G28" s="15" t="s">
        <v>26</v>
      </c>
      <c r="H28" s="17">
        <v>6105</v>
      </c>
      <c r="I28" s="17">
        <v>305.25</v>
      </c>
      <c r="J28" s="17">
        <v>6410.25</v>
      </c>
      <c r="K28" s="18" t="s">
        <v>27</v>
      </c>
      <c r="L28" s="18" t="s">
        <v>28</v>
      </c>
      <c r="M28" s="18" t="s">
        <v>28</v>
      </c>
      <c r="N28" s="18" t="s">
        <v>29</v>
      </c>
      <c r="O28" s="18" t="s">
        <v>28</v>
      </c>
      <c r="P28" s="19" t="s">
        <v>146</v>
      </c>
      <c r="Q28" s="19" t="s">
        <v>31</v>
      </c>
      <c r="R28" s="34" t="s">
        <v>147</v>
      </c>
      <c r="S28" s="35">
        <v>9374044766</v>
      </c>
      <c r="T28" s="35"/>
      <c r="U28" s="22" t="s">
        <v>472</v>
      </c>
      <c r="V28" s="15">
        <v>2186.44</v>
      </c>
      <c r="X28" s="2"/>
      <c r="Y28" s="26"/>
      <c r="Z28" s="26"/>
      <c r="AA28" s="76"/>
      <c r="AB28" s="26"/>
      <c r="AC28" s="77"/>
      <c r="AD28" s="2"/>
      <c r="AE28" s="25"/>
      <c r="AF28" s="92"/>
      <c r="AG28" s="8"/>
      <c r="AH28" s="25"/>
      <c r="AI28" s="25"/>
      <c r="AJ28" s="25"/>
      <c r="AK28" s="25"/>
      <c r="AL28" s="27"/>
      <c r="AM28" s="25"/>
      <c r="AN28" s="2"/>
    </row>
    <row r="29" spans="1:40" ht="25.5" customHeight="1" x14ac:dyDescent="0.25">
      <c r="A29" s="15">
        <v>25</v>
      </c>
      <c r="B29" s="16" t="s">
        <v>148</v>
      </c>
      <c r="C29" s="16" t="s">
        <v>149</v>
      </c>
      <c r="D29" s="15" t="s">
        <v>150</v>
      </c>
      <c r="E29" s="15" t="s">
        <v>151</v>
      </c>
      <c r="F29" s="15">
        <v>15312000</v>
      </c>
      <c r="G29" s="15" t="s">
        <v>26</v>
      </c>
      <c r="H29" s="17">
        <v>7236.5</v>
      </c>
      <c r="I29" s="17">
        <v>1809.13</v>
      </c>
      <c r="J29" s="17">
        <v>9045.6299999999992</v>
      </c>
      <c r="K29" s="18" t="s">
        <v>27</v>
      </c>
      <c r="L29" s="18" t="s">
        <v>28</v>
      </c>
      <c r="M29" s="18" t="s">
        <v>28</v>
      </c>
      <c r="N29" s="18" t="s">
        <v>29</v>
      </c>
      <c r="O29" s="18" t="s">
        <v>28</v>
      </c>
      <c r="P29" s="19" t="s">
        <v>146</v>
      </c>
      <c r="Q29" s="19" t="s">
        <v>31</v>
      </c>
      <c r="R29" s="53" t="s">
        <v>152</v>
      </c>
      <c r="S29" s="35">
        <v>18928523252</v>
      </c>
      <c r="T29" s="35"/>
      <c r="U29" s="22" t="s">
        <v>570</v>
      </c>
      <c r="V29" s="15">
        <v>7183.07</v>
      </c>
      <c r="Y29" s="26"/>
      <c r="Z29" s="26"/>
      <c r="AA29" s="76"/>
      <c r="AB29" s="26"/>
      <c r="AC29" s="77"/>
      <c r="AD29" s="2"/>
      <c r="AE29" s="25"/>
      <c r="AF29" s="92"/>
      <c r="AG29" s="8"/>
      <c r="AH29" s="25"/>
      <c r="AI29" s="25"/>
      <c r="AJ29" s="25"/>
      <c r="AK29" s="25"/>
      <c r="AL29" s="27"/>
      <c r="AM29" s="25"/>
      <c r="AN29" s="2"/>
    </row>
    <row r="30" spans="1:40" ht="26.25" customHeight="1" x14ac:dyDescent="0.25">
      <c r="A30" s="15">
        <v>26</v>
      </c>
      <c r="B30" s="16" t="s">
        <v>153</v>
      </c>
      <c r="C30" s="16" t="s">
        <v>154</v>
      </c>
      <c r="D30" s="28" t="s">
        <v>155</v>
      </c>
      <c r="E30" s="28" t="s">
        <v>156</v>
      </c>
      <c r="F30" s="15">
        <v>15870000</v>
      </c>
      <c r="G30" s="15" t="s">
        <v>26</v>
      </c>
      <c r="H30" s="17">
        <v>7651</v>
      </c>
      <c r="I30" s="17">
        <v>1912.75</v>
      </c>
      <c r="J30" s="17">
        <v>9563.75</v>
      </c>
      <c r="K30" s="18" t="s">
        <v>27</v>
      </c>
      <c r="L30" s="18" t="s">
        <v>28</v>
      </c>
      <c r="M30" s="18" t="s">
        <v>28</v>
      </c>
      <c r="N30" s="18" t="s">
        <v>29</v>
      </c>
      <c r="O30" s="18" t="s">
        <v>28</v>
      </c>
      <c r="P30" s="19" t="s">
        <v>157</v>
      </c>
      <c r="Q30" s="19" t="s">
        <v>31</v>
      </c>
      <c r="R30" s="34" t="s">
        <v>141</v>
      </c>
      <c r="S30" s="35">
        <v>72415651667</v>
      </c>
      <c r="T30" s="35"/>
      <c r="U30" s="22" t="s">
        <v>570</v>
      </c>
      <c r="V30" s="15">
        <v>7382.05</v>
      </c>
      <c r="X30" s="2"/>
      <c r="Y30" s="26"/>
      <c r="Z30" s="26"/>
      <c r="AA30" s="76"/>
      <c r="AB30" s="26"/>
      <c r="AC30" s="77"/>
      <c r="AD30" s="2"/>
      <c r="AE30" s="25"/>
      <c r="AF30" s="92"/>
      <c r="AG30" s="8"/>
      <c r="AH30" s="25"/>
      <c r="AI30" s="25"/>
      <c r="AJ30" s="25"/>
      <c r="AK30" s="25"/>
      <c r="AL30" s="27"/>
      <c r="AM30" s="25"/>
      <c r="AN30" s="2"/>
    </row>
    <row r="31" spans="1:40" ht="24.95" customHeight="1" x14ac:dyDescent="0.25">
      <c r="A31" s="36">
        <v>27</v>
      </c>
      <c r="B31" s="37" t="s">
        <v>158</v>
      </c>
      <c r="C31" s="16" t="s">
        <v>159</v>
      </c>
      <c r="D31" s="15" t="s">
        <v>160</v>
      </c>
      <c r="E31" s="15" t="s">
        <v>161</v>
      </c>
      <c r="F31" s="15">
        <v>15331000</v>
      </c>
      <c r="G31" s="15" t="s">
        <v>26</v>
      </c>
      <c r="H31" s="17">
        <v>21338.5</v>
      </c>
      <c r="I31" s="17">
        <v>5334.63</v>
      </c>
      <c r="J31" s="17">
        <v>26673.13</v>
      </c>
      <c r="K31" s="18" t="s">
        <v>27</v>
      </c>
      <c r="L31" s="18" t="s">
        <v>28</v>
      </c>
      <c r="M31" s="18" t="s">
        <v>28</v>
      </c>
      <c r="N31" s="18" t="s">
        <v>29</v>
      </c>
      <c r="O31" s="18" t="s">
        <v>28</v>
      </c>
      <c r="P31" s="19" t="s">
        <v>135</v>
      </c>
      <c r="Q31" s="19" t="s">
        <v>31</v>
      </c>
      <c r="R31" s="34" t="s">
        <v>141</v>
      </c>
      <c r="S31" s="35">
        <v>72415651667</v>
      </c>
      <c r="T31" s="35"/>
      <c r="U31" s="22" t="s">
        <v>565</v>
      </c>
      <c r="V31" s="15">
        <v>19817.7</v>
      </c>
      <c r="X31" s="2"/>
      <c r="Y31" s="26"/>
      <c r="Z31" s="26"/>
      <c r="AA31" s="76"/>
      <c r="AB31" s="26"/>
      <c r="AC31" s="77"/>
      <c r="AD31" s="2"/>
      <c r="AE31" s="25"/>
      <c r="AF31" s="92"/>
      <c r="AG31" s="8"/>
      <c r="AH31" s="25"/>
      <c r="AI31" s="25"/>
      <c r="AJ31" s="25"/>
      <c r="AK31" s="25"/>
      <c r="AL31" s="27"/>
      <c r="AM31" s="25"/>
      <c r="AN31" s="2"/>
    </row>
    <row r="32" spans="1:40" ht="24.95" customHeight="1" x14ac:dyDescent="0.25">
      <c r="A32" s="15">
        <v>28</v>
      </c>
      <c r="B32" s="16" t="s">
        <v>162</v>
      </c>
      <c r="C32" s="16" t="s">
        <v>163</v>
      </c>
      <c r="D32" s="15" t="s">
        <v>164</v>
      </c>
      <c r="E32" s="15" t="s">
        <v>165</v>
      </c>
      <c r="F32" s="15">
        <v>15332000</v>
      </c>
      <c r="G32" s="15" t="s">
        <v>26</v>
      </c>
      <c r="H32" s="17">
        <v>8809</v>
      </c>
      <c r="I32" s="17">
        <v>2152.25</v>
      </c>
      <c r="J32" s="17">
        <v>10961.25</v>
      </c>
      <c r="K32" s="18" t="s">
        <v>27</v>
      </c>
      <c r="L32" s="18" t="s">
        <v>28</v>
      </c>
      <c r="M32" s="18" t="s">
        <v>28</v>
      </c>
      <c r="N32" s="18" t="s">
        <v>29</v>
      </c>
      <c r="O32" s="18" t="s">
        <v>28</v>
      </c>
      <c r="P32" s="19" t="s">
        <v>135</v>
      </c>
      <c r="Q32" s="19" t="s">
        <v>31</v>
      </c>
      <c r="R32" s="34" t="s">
        <v>141</v>
      </c>
      <c r="S32" s="35">
        <v>72415651667</v>
      </c>
      <c r="T32" s="35"/>
      <c r="U32" s="22" t="s">
        <v>570</v>
      </c>
      <c r="V32" s="15">
        <v>6922.11</v>
      </c>
      <c r="X32" s="2"/>
      <c r="Y32" s="26"/>
      <c r="Z32" s="26"/>
      <c r="AA32" s="76"/>
      <c r="AB32" s="26"/>
      <c r="AC32" s="77"/>
      <c r="AD32" s="2"/>
      <c r="AE32" s="25"/>
      <c r="AF32" s="2"/>
      <c r="AG32" s="8"/>
      <c r="AH32" s="25"/>
      <c r="AI32" s="25"/>
      <c r="AJ32" s="25"/>
      <c r="AK32" s="25"/>
      <c r="AL32" s="27"/>
      <c r="AM32" s="25"/>
      <c r="AN32" s="2"/>
    </row>
    <row r="33" spans="1:40" ht="24.95" customHeight="1" x14ac:dyDescent="0.25">
      <c r="A33" s="15">
        <v>29</v>
      </c>
      <c r="B33" s="16" t="s">
        <v>166</v>
      </c>
      <c r="C33" s="16" t="s">
        <v>77</v>
      </c>
      <c r="D33" s="15" t="s">
        <v>167</v>
      </c>
      <c r="E33" s="15" t="s">
        <v>168</v>
      </c>
      <c r="F33" s="15">
        <v>15112000</v>
      </c>
      <c r="G33" s="15" t="s">
        <v>26</v>
      </c>
      <c r="H33" s="17">
        <v>8274</v>
      </c>
      <c r="I33" s="17">
        <v>413.7</v>
      </c>
      <c r="J33" s="17">
        <v>8687.77</v>
      </c>
      <c r="K33" s="18" t="s">
        <v>27</v>
      </c>
      <c r="L33" s="18" t="s">
        <v>28</v>
      </c>
      <c r="M33" s="18" t="s">
        <v>28</v>
      </c>
      <c r="N33" s="18" t="s">
        <v>29</v>
      </c>
      <c r="O33" s="18" t="s">
        <v>28</v>
      </c>
      <c r="P33" s="19" t="s">
        <v>135</v>
      </c>
      <c r="Q33" s="54" t="s">
        <v>169</v>
      </c>
      <c r="R33" s="34" t="s">
        <v>170</v>
      </c>
      <c r="S33" s="55">
        <v>68566741868</v>
      </c>
      <c r="T33" s="55"/>
      <c r="U33" s="22" t="s">
        <v>171</v>
      </c>
      <c r="V33" s="15">
        <v>429.81</v>
      </c>
      <c r="Y33" s="26"/>
      <c r="Z33" s="26"/>
      <c r="AA33" s="76"/>
      <c r="AB33" s="26"/>
      <c r="AC33" s="77"/>
      <c r="AD33" s="2"/>
      <c r="AE33" s="25"/>
      <c r="AF33" s="92"/>
      <c r="AG33" s="8"/>
      <c r="AH33" s="25"/>
      <c r="AI33" s="25"/>
      <c r="AJ33" s="25"/>
      <c r="AK33" s="25"/>
      <c r="AL33" s="27"/>
      <c r="AM33" s="25"/>
      <c r="AN33" s="2"/>
    </row>
    <row r="34" spans="1:40" ht="24.95" customHeight="1" x14ac:dyDescent="0.25">
      <c r="A34" s="15">
        <v>30</v>
      </c>
      <c r="B34" s="37" t="s">
        <v>172</v>
      </c>
      <c r="C34" s="16" t="s">
        <v>173</v>
      </c>
      <c r="D34" s="15" t="s">
        <v>174</v>
      </c>
      <c r="E34" s="15" t="s">
        <v>175</v>
      </c>
      <c r="F34" s="15">
        <v>15610000</v>
      </c>
      <c r="G34" s="15" t="s">
        <v>26</v>
      </c>
      <c r="H34" s="17">
        <v>11768.4</v>
      </c>
      <c r="I34" s="17">
        <v>2632.28</v>
      </c>
      <c r="J34" s="17">
        <v>14400.68</v>
      </c>
      <c r="K34" s="18" t="s">
        <v>27</v>
      </c>
      <c r="L34" s="18" t="s">
        <v>28</v>
      </c>
      <c r="M34" s="18" t="s">
        <v>28</v>
      </c>
      <c r="N34" s="18" t="s">
        <v>29</v>
      </c>
      <c r="O34" s="18" t="s">
        <v>28</v>
      </c>
      <c r="P34" s="19" t="s">
        <v>135</v>
      </c>
      <c r="Q34" s="19" t="s">
        <v>31</v>
      </c>
      <c r="R34" s="34" t="s">
        <v>176</v>
      </c>
      <c r="S34" s="55">
        <v>48613947457</v>
      </c>
      <c r="T34" s="55"/>
      <c r="U34" s="22" t="s">
        <v>571</v>
      </c>
      <c r="V34" s="15">
        <v>8258.23</v>
      </c>
      <c r="X34" s="2"/>
      <c r="Y34" s="26"/>
      <c r="Z34" s="26"/>
      <c r="AA34" s="76"/>
      <c r="AB34" s="26"/>
      <c r="AC34" s="77"/>
      <c r="AD34" s="2"/>
      <c r="AE34" s="25"/>
      <c r="AF34" s="92"/>
      <c r="AG34" s="8"/>
      <c r="AH34" s="25"/>
      <c r="AI34" s="25"/>
      <c r="AJ34" s="25"/>
      <c r="AK34" s="25"/>
      <c r="AL34" s="27"/>
      <c r="AM34" s="25"/>
      <c r="AN34" s="2"/>
    </row>
    <row r="35" spans="1:40" ht="34.5" customHeight="1" x14ac:dyDescent="0.25">
      <c r="A35" s="15">
        <v>31</v>
      </c>
      <c r="B35" s="16" t="s">
        <v>177</v>
      </c>
      <c r="C35" s="16" t="s">
        <v>178</v>
      </c>
      <c r="D35" s="28" t="s">
        <v>179</v>
      </c>
      <c r="E35" s="28" t="s">
        <v>180</v>
      </c>
      <c r="F35" s="15">
        <v>3222000</v>
      </c>
      <c r="G35" s="15" t="s">
        <v>26</v>
      </c>
      <c r="H35" s="17">
        <v>18542</v>
      </c>
      <c r="I35" s="17">
        <v>927.1</v>
      </c>
      <c r="J35" s="17">
        <v>19469.099999999999</v>
      </c>
      <c r="K35" s="18" t="s">
        <v>27</v>
      </c>
      <c r="L35" s="18" t="s">
        <v>28</v>
      </c>
      <c r="M35" s="18" t="s">
        <v>28</v>
      </c>
      <c r="N35" s="18" t="s">
        <v>29</v>
      </c>
      <c r="O35" s="18" t="s">
        <v>28</v>
      </c>
      <c r="P35" s="19" t="s">
        <v>135</v>
      </c>
      <c r="Q35" s="19" t="s">
        <v>31</v>
      </c>
      <c r="R35" s="20" t="s">
        <v>181</v>
      </c>
      <c r="S35" s="55">
        <v>363177306</v>
      </c>
      <c r="T35" s="55"/>
      <c r="U35" s="22" t="s">
        <v>562</v>
      </c>
      <c r="V35" s="15">
        <v>9041.5</v>
      </c>
      <c r="X35" s="2"/>
      <c r="Y35" s="26"/>
      <c r="Z35" s="39"/>
      <c r="AA35" s="93"/>
      <c r="AB35" s="39"/>
      <c r="AC35" s="94"/>
      <c r="AD35" s="2"/>
      <c r="AE35" s="25"/>
      <c r="AF35" s="95"/>
      <c r="AG35" s="8"/>
      <c r="AH35" s="25"/>
      <c r="AI35" s="25"/>
      <c r="AJ35" s="25"/>
      <c r="AK35" s="25"/>
      <c r="AL35" s="27"/>
      <c r="AM35" s="44"/>
      <c r="AN35" s="39"/>
    </row>
    <row r="36" spans="1:40" ht="20.100000000000001" customHeight="1" x14ac:dyDescent="0.25">
      <c r="A36" s="15">
        <v>32</v>
      </c>
      <c r="B36" s="16" t="s">
        <v>182</v>
      </c>
      <c r="C36" s="16" t="s">
        <v>183</v>
      </c>
      <c r="D36" s="15" t="s">
        <v>184</v>
      </c>
      <c r="E36" s="15" t="s">
        <v>185</v>
      </c>
      <c r="F36" s="15">
        <v>3019000</v>
      </c>
      <c r="G36" s="15" t="s">
        <v>26</v>
      </c>
      <c r="H36" s="17">
        <v>3273.91</v>
      </c>
      <c r="I36" s="17">
        <v>818.48</v>
      </c>
      <c r="J36" s="17">
        <v>4092.39</v>
      </c>
      <c r="K36" s="18" t="s">
        <v>27</v>
      </c>
      <c r="L36" s="18" t="s">
        <v>28</v>
      </c>
      <c r="M36" s="18" t="s">
        <v>28</v>
      </c>
      <c r="N36" s="18" t="s">
        <v>29</v>
      </c>
      <c r="O36" s="18" t="s">
        <v>28</v>
      </c>
      <c r="P36" s="19" t="s">
        <v>135</v>
      </c>
      <c r="Q36" s="19" t="s">
        <v>31</v>
      </c>
      <c r="R36" s="20" t="s">
        <v>186</v>
      </c>
      <c r="S36" s="55">
        <v>48400313356</v>
      </c>
      <c r="T36" s="55"/>
      <c r="U36" s="22" t="s">
        <v>565</v>
      </c>
      <c r="V36" s="15">
        <v>4095.48</v>
      </c>
      <c r="X36" s="26"/>
      <c r="Y36" s="26"/>
      <c r="Z36" s="39"/>
      <c r="AA36" s="93"/>
      <c r="AB36" s="39"/>
      <c r="AC36" s="94"/>
      <c r="AD36" s="2"/>
      <c r="AE36" s="25"/>
      <c r="AF36" s="95"/>
      <c r="AG36" s="8"/>
      <c r="AH36" s="25"/>
      <c r="AI36" s="25"/>
      <c r="AJ36" s="25"/>
      <c r="AK36" s="25"/>
      <c r="AL36" s="27"/>
      <c r="AM36" s="44"/>
      <c r="AN36" s="39"/>
    </row>
    <row r="37" spans="1:40" ht="20.100000000000001" customHeight="1" x14ac:dyDescent="0.25">
      <c r="A37" s="15">
        <v>33</v>
      </c>
      <c r="B37" s="37" t="s">
        <v>187</v>
      </c>
      <c r="C37" s="16" t="s">
        <v>188</v>
      </c>
      <c r="D37" s="15" t="s">
        <v>189</v>
      </c>
      <c r="E37" s="15" t="s">
        <v>190</v>
      </c>
      <c r="F37" s="15">
        <v>33771000</v>
      </c>
      <c r="G37" s="15" t="s">
        <v>26</v>
      </c>
      <c r="H37" s="17">
        <v>6361.5</v>
      </c>
      <c r="I37" s="17">
        <v>1590.38</v>
      </c>
      <c r="J37" s="17">
        <v>7951.88</v>
      </c>
      <c r="K37" s="18" t="s">
        <v>27</v>
      </c>
      <c r="L37" s="18" t="s">
        <v>28</v>
      </c>
      <c r="M37" s="18" t="s">
        <v>28</v>
      </c>
      <c r="N37" s="18" t="s">
        <v>29</v>
      </c>
      <c r="O37" s="18" t="s">
        <v>28</v>
      </c>
      <c r="P37" s="19" t="s">
        <v>135</v>
      </c>
      <c r="Q37" s="19" t="s">
        <v>31</v>
      </c>
      <c r="R37" s="20" t="s">
        <v>45</v>
      </c>
      <c r="S37" s="55">
        <v>70812508533</v>
      </c>
      <c r="T37" s="55"/>
      <c r="U37" s="22" t="s">
        <v>479</v>
      </c>
      <c r="V37" s="15">
        <v>6935.78</v>
      </c>
      <c r="X37" s="26"/>
      <c r="Y37" s="26"/>
      <c r="Z37" s="39"/>
      <c r="AA37" s="93"/>
      <c r="AB37" s="39"/>
      <c r="AC37" s="94"/>
      <c r="AD37" s="2"/>
      <c r="AE37" s="25"/>
      <c r="AF37" s="95"/>
      <c r="AG37" s="8"/>
      <c r="AH37" s="25"/>
      <c r="AI37" s="25"/>
      <c r="AJ37" s="25"/>
      <c r="AK37" s="25"/>
      <c r="AL37" s="27"/>
      <c r="AM37" s="44"/>
      <c r="AN37" s="39"/>
    </row>
    <row r="38" spans="1:40" ht="29.25" customHeight="1" x14ac:dyDescent="0.25">
      <c r="A38" s="15">
        <v>34</v>
      </c>
      <c r="B38" s="16" t="s">
        <v>191</v>
      </c>
      <c r="C38" s="16" t="s">
        <v>192</v>
      </c>
      <c r="D38" s="28" t="s">
        <v>193</v>
      </c>
      <c r="E38" s="15"/>
      <c r="F38" s="15">
        <v>50334110</v>
      </c>
      <c r="G38" s="15" t="s">
        <v>49</v>
      </c>
      <c r="H38" s="50">
        <v>990</v>
      </c>
      <c r="I38" s="17">
        <v>0</v>
      </c>
      <c r="J38" s="17">
        <v>990</v>
      </c>
      <c r="K38" s="18" t="s">
        <v>27</v>
      </c>
      <c r="L38" s="18" t="s">
        <v>28</v>
      </c>
      <c r="M38" s="18" t="s">
        <v>28</v>
      </c>
      <c r="N38" s="18" t="s">
        <v>29</v>
      </c>
      <c r="O38" s="18" t="s">
        <v>28</v>
      </c>
      <c r="P38" s="19" t="s">
        <v>50</v>
      </c>
      <c r="Q38" s="19" t="s">
        <v>31</v>
      </c>
      <c r="R38" s="20" t="s">
        <v>194</v>
      </c>
      <c r="S38" s="55">
        <v>68943766434</v>
      </c>
      <c r="T38" s="55"/>
      <c r="U38" s="22" t="s">
        <v>31</v>
      </c>
      <c r="V38" s="15">
        <v>825</v>
      </c>
      <c r="X38" s="26"/>
      <c r="Y38" s="26"/>
      <c r="Z38" s="39"/>
      <c r="AA38" s="93"/>
      <c r="AB38" s="39"/>
      <c r="AC38" s="94"/>
      <c r="AD38" s="2"/>
      <c r="AE38" s="95"/>
      <c r="AF38" s="95"/>
      <c r="AG38" s="8"/>
      <c r="AH38" s="25"/>
      <c r="AI38" s="25"/>
      <c r="AJ38" s="25"/>
      <c r="AK38" s="25"/>
      <c r="AL38" s="27"/>
      <c r="AM38" s="44"/>
      <c r="AN38" s="39"/>
    </row>
    <row r="39" spans="1:40" ht="31.5" customHeight="1" x14ac:dyDescent="0.25">
      <c r="A39" s="15">
        <v>35</v>
      </c>
      <c r="B39" s="16" t="s">
        <v>195</v>
      </c>
      <c r="C39" s="37" t="s">
        <v>196</v>
      </c>
      <c r="D39" s="28" t="s">
        <v>197</v>
      </c>
      <c r="E39" s="28" t="s">
        <v>198</v>
      </c>
      <c r="F39" s="15">
        <v>71632000</v>
      </c>
      <c r="G39" s="31" t="s">
        <v>49</v>
      </c>
      <c r="H39" s="17">
        <v>2640</v>
      </c>
      <c r="I39" s="17">
        <v>660</v>
      </c>
      <c r="J39" s="17">
        <v>3300</v>
      </c>
      <c r="K39" s="18" t="s">
        <v>27</v>
      </c>
      <c r="L39" s="18" t="s">
        <v>28</v>
      </c>
      <c r="M39" s="18" t="s">
        <v>28</v>
      </c>
      <c r="N39" s="18" t="s">
        <v>29</v>
      </c>
      <c r="O39" s="18" t="s">
        <v>28</v>
      </c>
      <c r="P39" s="19" t="s">
        <v>135</v>
      </c>
      <c r="Q39" s="19" t="s">
        <v>31</v>
      </c>
      <c r="R39" s="34" t="s">
        <v>199</v>
      </c>
      <c r="S39" s="34">
        <v>5494093403</v>
      </c>
      <c r="T39" s="34"/>
      <c r="U39" s="23" t="s">
        <v>572</v>
      </c>
      <c r="V39" s="15">
        <v>2311.33</v>
      </c>
      <c r="X39" s="2"/>
      <c r="Y39" s="26"/>
      <c r="Z39" s="39"/>
      <c r="AA39" s="93"/>
      <c r="AB39" s="39"/>
      <c r="AC39" s="94"/>
      <c r="AD39" s="2"/>
      <c r="AE39" s="95"/>
      <c r="AF39" s="95"/>
      <c r="AG39" s="8"/>
      <c r="AH39" s="25"/>
      <c r="AI39" s="25"/>
      <c r="AJ39" s="25"/>
      <c r="AK39" s="25"/>
      <c r="AL39" s="27"/>
      <c r="AM39" s="44"/>
      <c r="AN39" s="39"/>
    </row>
    <row r="40" spans="1:40" ht="20.100000000000001" customHeight="1" x14ac:dyDescent="0.25">
      <c r="A40" s="15">
        <v>36</v>
      </c>
      <c r="B40" s="37" t="s">
        <v>200</v>
      </c>
      <c r="C40" s="16" t="s">
        <v>201</v>
      </c>
      <c r="D40" s="15" t="s">
        <v>202</v>
      </c>
      <c r="E40" s="15" t="s">
        <v>203</v>
      </c>
      <c r="F40" s="15">
        <v>3212000</v>
      </c>
      <c r="G40" s="15" t="s">
        <v>26</v>
      </c>
      <c r="H40" s="50">
        <v>16495</v>
      </c>
      <c r="I40" s="17">
        <v>824.75</v>
      </c>
      <c r="J40" s="17">
        <v>17319.75</v>
      </c>
      <c r="K40" s="18" t="s">
        <v>27</v>
      </c>
      <c r="L40" s="18" t="s">
        <v>28</v>
      </c>
      <c r="M40" s="18" t="s">
        <v>28</v>
      </c>
      <c r="N40" s="18" t="s">
        <v>29</v>
      </c>
      <c r="O40" s="18" t="s">
        <v>28</v>
      </c>
      <c r="P40" s="19" t="s">
        <v>135</v>
      </c>
      <c r="Q40" s="19" t="s">
        <v>31</v>
      </c>
      <c r="R40" s="34" t="s">
        <v>141</v>
      </c>
      <c r="S40" s="35">
        <v>72415651667</v>
      </c>
      <c r="T40" s="35"/>
      <c r="U40" s="56" t="s">
        <v>565</v>
      </c>
      <c r="V40" s="15">
        <v>16849.150000000001</v>
      </c>
      <c r="X40" s="26"/>
      <c r="Y40" s="26"/>
      <c r="Z40" s="39"/>
      <c r="AA40" s="93"/>
      <c r="AB40" s="39"/>
      <c r="AC40" s="94"/>
      <c r="AD40" s="2"/>
      <c r="AE40" s="25"/>
      <c r="AF40" s="95"/>
      <c r="AG40" s="8"/>
      <c r="AH40" s="25"/>
      <c r="AI40" s="25"/>
      <c r="AJ40" s="25"/>
      <c r="AK40" s="25"/>
      <c r="AL40" s="27"/>
      <c r="AM40" s="44"/>
      <c r="AN40" s="39"/>
    </row>
    <row r="41" spans="1:40" ht="26.25" customHeight="1" x14ac:dyDescent="0.25">
      <c r="A41" s="15">
        <v>37</v>
      </c>
      <c r="B41" s="16" t="s">
        <v>204</v>
      </c>
      <c r="C41" s="16" t="s">
        <v>205</v>
      </c>
      <c r="D41" s="28" t="s">
        <v>206</v>
      </c>
      <c r="E41" s="28" t="s">
        <v>207</v>
      </c>
      <c r="F41" s="15">
        <v>15890000</v>
      </c>
      <c r="G41" s="31" t="s">
        <v>26</v>
      </c>
      <c r="H41" s="17">
        <v>9956.5</v>
      </c>
      <c r="I41" s="17">
        <v>2489.13</v>
      </c>
      <c r="J41" s="17">
        <v>12445.63</v>
      </c>
      <c r="K41" s="18" t="s">
        <v>27</v>
      </c>
      <c r="L41" s="18" t="s">
        <v>28</v>
      </c>
      <c r="M41" s="18" t="s">
        <v>28</v>
      </c>
      <c r="N41" s="18" t="s">
        <v>29</v>
      </c>
      <c r="O41" s="18" t="s">
        <v>28</v>
      </c>
      <c r="P41" s="19" t="s">
        <v>135</v>
      </c>
      <c r="Q41" s="19" t="s">
        <v>31</v>
      </c>
      <c r="R41" s="34" t="s">
        <v>141</v>
      </c>
      <c r="S41" s="35">
        <v>72415651667</v>
      </c>
      <c r="T41" s="35"/>
      <c r="U41" s="22" t="s">
        <v>565</v>
      </c>
      <c r="V41" s="15">
        <v>6273.47</v>
      </c>
      <c r="X41" s="26"/>
      <c r="Y41" s="26"/>
      <c r="Z41" s="39"/>
      <c r="AA41" s="93"/>
      <c r="AB41" s="39"/>
      <c r="AC41" s="94"/>
      <c r="AD41" s="2"/>
      <c r="AE41" s="25"/>
      <c r="AF41" s="95"/>
      <c r="AG41" s="8"/>
      <c r="AH41" s="25"/>
      <c r="AI41" s="25"/>
      <c r="AJ41" s="25"/>
      <c r="AK41" s="25"/>
      <c r="AL41" s="27"/>
      <c r="AM41" s="44"/>
      <c r="AN41" s="39"/>
    </row>
    <row r="42" spans="1:40" ht="30.75" customHeight="1" x14ac:dyDescent="0.25">
      <c r="A42" s="15">
        <v>38</v>
      </c>
      <c r="B42" s="16" t="s">
        <v>208</v>
      </c>
      <c r="C42" s="16" t="s">
        <v>209</v>
      </c>
      <c r="D42" s="28" t="s">
        <v>210</v>
      </c>
      <c r="E42" s="57" t="s">
        <v>211</v>
      </c>
      <c r="F42" s="15">
        <v>15900000</v>
      </c>
      <c r="G42" s="2" t="s">
        <v>26</v>
      </c>
      <c r="H42" s="15">
        <v>2015</v>
      </c>
      <c r="I42" s="17">
        <v>503.75</v>
      </c>
      <c r="J42" s="17">
        <v>2518.75</v>
      </c>
      <c r="K42" s="18" t="s">
        <v>27</v>
      </c>
      <c r="L42" s="18" t="s">
        <v>28</v>
      </c>
      <c r="M42" s="18" t="s">
        <v>28</v>
      </c>
      <c r="N42" s="18" t="s">
        <v>29</v>
      </c>
      <c r="O42" s="18" t="s">
        <v>28</v>
      </c>
      <c r="P42" s="19" t="s">
        <v>157</v>
      </c>
      <c r="Q42" s="19" t="s">
        <v>31</v>
      </c>
      <c r="R42" s="34" t="s">
        <v>141</v>
      </c>
      <c r="S42" s="35">
        <v>72415651667</v>
      </c>
      <c r="T42" s="35"/>
      <c r="U42" s="56" t="s">
        <v>576</v>
      </c>
      <c r="V42" s="15"/>
      <c r="X42" s="26"/>
      <c r="Y42" s="26"/>
      <c r="Z42" s="39"/>
      <c r="AA42" s="93"/>
      <c r="AB42" s="39"/>
      <c r="AC42" s="94"/>
      <c r="AD42" s="2"/>
      <c r="AE42" s="95"/>
      <c r="AF42" s="96"/>
      <c r="AG42" s="8"/>
      <c r="AH42" s="25"/>
      <c r="AI42" s="25"/>
      <c r="AJ42" s="25"/>
      <c r="AK42" s="25"/>
      <c r="AL42" s="27"/>
      <c r="AM42" s="44"/>
      <c r="AN42" s="39"/>
    </row>
    <row r="43" spans="1:40" ht="30.75" customHeight="1" x14ac:dyDescent="0.25">
      <c r="A43" s="15"/>
      <c r="B43" s="16"/>
      <c r="C43" s="16" t="s">
        <v>209</v>
      </c>
      <c r="D43" s="28" t="s">
        <v>401</v>
      </c>
      <c r="E43" s="57" t="s">
        <v>211</v>
      </c>
      <c r="F43" s="15">
        <v>15900000</v>
      </c>
      <c r="G43" s="2" t="s">
        <v>26</v>
      </c>
      <c r="H43" s="15">
        <v>2619.5</v>
      </c>
      <c r="I43" s="17">
        <v>654.88</v>
      </c>
      <c r="J43" s="17">
        <v>3274.38</v>
      </c>
      <c r="K43" s="18" t="s">
        <v>27</v>
      </c>
      <c r="L43" s="18" t="s">
        <v>28</v>
      </c>
      <c r="M43" s="18" t="s">
        <v>28</v>
      </c>
      <c r="N43" s="18" t="s">
        <v>29</v>
      </c>
      <c r="O43" s="18" t="s">
        <v>28</v>
      </c>
      <c r="P43" s="19" t="s">
        <v>402</v>
      </c>
      <c r="Q43" s="19" t="s">
        <v>31</v>
      </c>
      <c r="R43" s="34" t="s">
        <v>141</v>
      </c>
      <c r="S43" s="35">
        <v>72415651667</v>
      </c>
      <c r="T43" s="35"/>
      <c r="U43" s="22" t="s">
        <v>460</v>
      </c>
      <c r="V43" s="15">
        <v>3164.25</v>
      </c>
      <c r="X43" s="26"/>
      <c r="Y43" s="26"/>
      <c r="Z43" s="39"/>
      <c r="AA43" s="93"/>
      <c r="AB43" s="39"/>
      <c r="AC43" s="94"/>
      <c r="AD43" s="2"/>
      <c r="AE43" s="95"/>
      <c r="AF43" s="96"/>
      <c r="AG43" s="8"/>
      <c r="AH43" s="25"/>
      <c r="AI43" s="25"/>
      <c r="AJ43" s="25"/>
      <c r="AK43" s="25"/>
      <c r="AL43" s="27"/>
      <c r="AM43" s="44"/>
      <c r="AN43" s="39"/>
    </row>
    <row r="44" spans="1:40" ht="27" customHeight="1" x14ac:dyDescent="0.25">
      <c r="A44" s="15">
        <v>39</v>
      </c>
      <c r="B44" s="16" t="s">
        <v>212</v>
      </c>
      <c r="C44" s="16" t="s">
        <v>213</v>
      </c>
      <c r="D44" s="15" t="s">
        <v>214</v>
      </c>
      <c r="E44" s="15" t="s">
        <v>215</v>
      </c>
      <c r="F44" s="15">
        <v>3221000</v>
      </c>
      <c r="G44" s="15" t="s">
        <v>26</v>
      </c>
      <c r="H44" s="15">
        <v>21531.7</v>
      </c>
      <c r="I44" s="15">
        <v>1076.5899999999999</v>
      </c>
      <c r="J44" s="58">
        <v>22608.29</v>
      </c>
      <c r="K44" s="18" t="s">
        <v>27</v>
      </c>
      <c r="L44" s="18" t="s">
        <v>28</v>
      </c>
      <c r="M44" s="18" t="s">
        <v>28</v>
      </c>
      <c r="N44" s="18" t="s">
        <v>29</v>
      </c>
      <c r="O44" s="18" t="s">
        <v>28</v>
      </c>
      <c r="P44" s="19" t="s">
        <v>157</v>
      </c>
      <c r="Q44" s="19" t="s">
        <v>31</v>
      </c>
      <c r="R44" s="34" t="s">
        <v>141</v>
      </c>
      <c r="S44" s="35">
        <v>72415651667</v>
      </c>
      <c r="T44" s="35"/>
      <c r="U44" s="56" t="s">
        <v>565</v>
      </c>
      <c r="V44" s="15">
        <v>21654.38</v>
      </c>
      <c r="X44" s="26"/>
      <c r="Y44" s="26"/>
      <c r="Z44" s="39"/>
      <c r="AA44" s="93"/>
      <c r="AB44" s="39"/>
      <c r="AC44" s="94"/>
      <c r="AD44" s="2"/>
      <c r="AE44" s="7"/>
      <c r="AF44" s="95"/>
      <c r="AG44" s="8"/>
      <c r="AH44" s="25"/>
      <c r="AI44" s="25"/>
      <c r="AJ44" s="25"/>
      <c r="AK44" s="25"/>
      <c r="AL44" s="27"/>
      <c r="AM44" s="44"/>
      <c r="AN44" s="39"/>
    </row>
    <row r="45" spans="1:40" ht="20.100000000000001" customHeight="1" x14ac:dyDescent="0.25">
      <c r="A45" s="15">
        <v>40</v>
      </c>
      <c r="B45" s="16" t="s">
        <v>216</v>
      </c>
      <c r="C45" s="16" t="s">
        <v>217</v>
      </c>
      <c r="D45" s="15" t="s">
        <v>218</v>
      </c>
      <c r="E45" s="15" t="s">
        <v>219</v>
      </c>
      <c r="F45" s="15">
        <v>15831000</v>
      </c>
      <c r="G45" s="15" t="s">
        <v>26</v>
      </c>
      <c r="H45" s="17">
        <v>6351.5</v>
      </c>
      <c r="I45" s="17">
        <v>1587.88</v>
      </c>
      <c r="J45" s="17">
        <v>7939.38</v>
      </c>
      <c r="K45" s="18" t="s">
        <v>27</v>
      </c>
      <c r="L45" s="18" t="s">
        <v>28</v>
      </c>
      <c r="M45" s="18" t="s">
        <v>28</v>
      </c>
      <c r="N45" s="18" t="s">
        <v>29</v>
      </c>
      <c r="O45" s="18" t="s">
        <v>28</v>
      </c>
      <c r="P45" s="19" t="s">
        <v>157</v>
      </c>
      <c r="Q45" s="19" t="s">
        <v>31</v>
      </c>
      <c r="R45" s="34" t="s">
        <v>141</v>
      </c>
      <c r="S45" s="35">
        <v>72415651667</v>
      </c>
      <c r="T45" s="35"/>
      <c r="U45" s="22" t="s">
        <v>573</v>
      </c>
      <c r="V45" s="15">
        <v>5146.05</v>
      </c>
      <c r="X45" s="26"/>
      <c r="Y45" s="26"/>
      <c r="Z45" s="39"/>
      <c r="AA45" s="93"/>
      <c r="AB45" s="39"/>
      <c r="AC45" s="94"/>
      <c r="AD45" s="2"/>
      <c r="AE45" s="25"/>
      <c r="AF45" s="95"/>
      <c r="AG45" s="8"/>
      <c r="AH45" s="25"/>
      <c r="AI45" s="25"/>
      <c r="AJ45" s="25"/>
      <c r="AK45" s="25"/>
      <c r="AL45" s="27"/>
      <c r="AM45" s="44"/>
      <c r="AN45" s="39"/>
    </row>
    <row r="46" spans="1:40" ht="20.100000000000001" customHeight="1" x14ac:dyDescent="0.25">
      <c r="A46" s="15">
        <v>41</v>
      </c>
      <c r="B46" s="16" t="s">
        <v>220</v>
      </c>
      <c r="C46" s="16" t="s">
        <v>221</v>
      </c>
      <c r="D46" s="15" t="s">
        <v>222</v>
      </c>
      <c r="E46" s="15" t="s">
        <v>223</v>
      </c>
      <c r="F46" s="15">
        <v>98000000</v>
      </c>
      <c r="G46" s="15" t="s">
        <v>49</v>
      </c>
      <c r="H46" s="17">
        <v>2000</v>
      </c>
      <c r="I46" s="17">
        <v>500</v>
      </c>
      <c r="J46" s="17">
        <v>2500</v>
      </c>
      <c r="K46" s="18" t="s">
        <v>27</v>
      </c>
      <c r="L46" s="18" t="s">
        <v>28</v>
      </c>
      <c r="M46" s="18" t="s">
        <v>28</v>
      </c>
      <c r="N46" s="18" t="s">
        <v>29</v>
      </c>
      <c r="O46" s="18" t="s">
        <v>28</v>
      </c>
      <c r="P46" s="19" t="s">
        <v>44</v>
      </c>
      <c r="Q46" s="19" t="s">
        <v>224</v>
      </c>
      <c r="R46" s="20" t="s">
        <v>225</v>
      </c>
      <c r="S46" s="55">
        <v>17579244416</v>
      </c>
      <c r="T46" s="55"/>
      <c r="U46" s="22" t="s">
        <v>224</v>
      </c>
      <c r="V46" s="15">
        <v>2675.14</v>
      </c>
      <c r="X46" s="26"/>
      <c r="Y46" s="26"/>
      <c r="Z46" s="39"/>
      <c r="AA46" s="93"/>
      <c r="AB46" s="39"/>
      <c r="AC46" s="94"/>
      <c r="AD46" s="2"/>
      <c r="AE46" s="95"/>
      <c r="AF46" s="95"/>
      <c r="AG46" s="8"/>
      <c r="AH46" s="25"/>
      <c r="AI46" s="25"/>
      <c r="AJ46" s="25"/>
      <c r="AK46" s="59"/>
      <c r="AL46" s="27"/>
      <c r="AM46" s="44"/>
      <c r="AN46" s="39"/>
    </row>
    <row r="47" spans="1:40" ht="27.75" customHeight="1" x14ac:dyDescent="0.25">
      <c r="A47" s="15">
        <v>42</v>
      </c>
      <c r="B47" s="16" t="s">
        <v>226</v>
      </c>
      <c r="C47" s="16" t="s">
        <v>227</v>
      </c>
      <c r="D47" s="28" t="s">
        <v>228</v>
      </c>
      <c r="E47" s="28" t="s">
        <v>229</v>
      </c>
      <c r="F47" s="15">
        <v>15840000</v>
      </c>
      <c r="G47" s="15" t="s">
        <v>26</v>
      </c>
      <c r="H47" s="17">
        <v>1814</v>
      </c>
      <c r="I47" s="17">
        <v>453.5</v>
      </c>
      <c r="J47" s="60">
        <v>2267.5</v>
      </c>
      <c r="K47" s="18" t="s">
        <v>27</v>
      </c>
      <c r="L47" s="18" t="s">
        <v>28</v>
      </c>
      <c r="M47" s="18" t="s">
        <v>28</v>
      </c>
      <c r="N47" s="18" t="s">
        <v>29</v>
      </c>
      <c r="O47" s="18" t="s">
        <v>28</v>
      </c>
      <c r="P47" s="19" t="s">
        <v>157</v>
      </c>
      <c r="Q47" s="19" t="s">
        <v>31</v>
      </c>
      <c r="R47" s="34" t="s">
        <v>141</v>
      </c>
      <c r="S47" s="35">
        <v>72415651667</v>
      </c>
      <c r="T47" s="35"/>
      <c r="U47" s="15" t="s">
        <v>574</v>
      </c>
      <c r="V47" s="15">
        <v>1828.73</v>
      </c>
      <c r="X47" s="26"/>
      <c r="Y47" s="26"/>
      <c r="Z47" s="39"/>
      <c r="AA47" s="93"/>
      <c r="AB47" s="39"/>
      <c r="AC47" s="94"/>
      <c r="AD47" s="2"/>
      <c r="AE47" s="95"/>
      <c r="AF47" s="95"/>
      <c r="AG47" s="8"/>
      <c r="AH47" s="25"/>
      <c r="AI47" s="25"/>
      <c r="AJ47" s="25"/>
      <c r="AK47" s="25"/>
      <c r="AL47" s="27"/>
      <c r="AM47" s="44"/>
      <c r="AN47" s="39"/>
    </row>
    <row r="48" spans="1:40" ht="20.100000000000001" customHeight="1" x14ac:dyDescent="0.25">
      <c r="A48" s="15">
        <v>43</v>
      </c>
      <c r="B48" s="16" t="s">
        <v>230</v>
      </c>
      <c r="C48" s="16" t="s">
        <v>231</v>
      </c>
      <c r="D48" s="15" t="s">
        <v>232</v>
      </c>
      <c r="E48" s="2" t="s">
        <v>233</v>
      </c>
      <c r="F48" s="15">
        <v>15860000</v>
      </c>
      <c r="G48" s="15" t="s">
        <v>26</v>
      </c>
      <c r="H48" s="17">
        <v>4679</v>
      </c>
      <c r="I48" s="17">
        <v>1169.75</v>
      </c>
      <c r="J48" s="17">
        <v>5848.75</v>
      </c>
      <c r="K48" s="18" t="s">
        <v>27</v>
      </c>
      <c r="L48" s="18" t="s">
        <v>28</v>
      </c>
      <c r="M48" s="18" t="s">
        <v>28</v>
      </c>
      <c r="N48" s="18" t="s">
        <v>29</v>
      </c>
      <c r="O48" s="18" t="s">
        <v>28</v>
      </c>
      <c r="P48" s="19" t="s">
        <v>140</v>
      </c>
      <c r="Q48" s="19" t="s">
        <v>31</v>
      </c>
      <c r="R48" s="34" t="s">
        <v>141</v>
      </c>
      <c r="S48" s="35">
        <v>72415651667</v>
      </c>
      <c r="T48" s="35"/>
      <c r="U48" s="15" t="s">
        <v>574</v>
      </c>
      <c r="V48" s="15">
        <v>4518.5200000000004</v>
      </c>
      <c r="X48" s="26"/>
      <c r="Y48" s="26"/>
      <c r="Z48" s="39"/>
      <c r="AA48" s="93"/>
      <c r="AB48" s="39"/>
      <c r="AC48" s="94"/>
      <c r="AD48" s="2"/>
      <c r="AE48" s="25"/>
      <c r="AF48" s="95"/>
      <c r="AG48" s="8"/>
      <c r="AH48" s="25"/>
      <c r="AI48" s="25"/>
      <c r="AJ48" s="25"/>
      <c r="AK48" s="25"/>
      <c r="AL48" s="27"/>
      <c r="AM48" s="44"/>
      <c r="AN48" s="39"/>
    </row>
    <row r="49" spans="1:45" ht="20.100000000000001" customHeight="1" x14ac:dyDescent="0.25">
      <c r="A49" s="61">
        <v>44</v>
      </c>
      <c r="B49" s="16" t="s">
        <v>234</v>
      </c>
      <c r="C49" s="16" t="s">
        <v>77</v>
      </c>
      <c r="D49" s="15" t="s">
        <v>235</v>
      </c>
      <c r="E49" s="15" t="s">
        <v>236</v>
      </c>
      <c r="F49" s="15">
        <v>15112000</v>
      </c>
      <c r="G49" s="15" t="s">
        <v>26</v>
      </c>
      <c r="H49" s="17">
        <v>27538</v>
      </c>
      <c r="I49" s="17">
        <f>H49*5/100</f>
        <v>1376.9</v>
      </c>
      <c r="J49" s="17">
        <f>H49+I49</f>
        <v>28914.9</v>
      </c>
      <c r="K49" s="18" t="s">
        <v>237</v>
      </c>
      <c r="L49" s="18" t="s">
        <v>28</v>
      </c>
      <c r="M49" s="18" t="s">
        <v>28</v>
      </c>
      <c r="N49" s="18" t="s">
        <v>29</v>
      </c>
      <c r="O49" s="18" t="s">
        <v>28</v>
      </c>
      <c r="P49" s="19" t="s">
        <v>238</v>
      </c>
      <c r="Q49" s="19" t="s">
        <v>239</v>
      </c>
      <c r="R49" s="20" t="s">
        <v>84</v>
      </c>
      <c r="S49" s="55">
        <v>7977096210</v>
      </c>
      <c r="T49" s="55"/>
      <c r="U49" s="15" t="s">
        <v>239</v>
      </c>
      <c r="V49" s="15">
        <v>18401.240000000002</v>
      </c>
      <c r="X49" s="26"/>
      <c r="Y49" s="26"/>
      <c r="Z49" s="39"/>
      <c r="AA49" s="93"/>
      <c r="AB49" s="39"/>
      <c r="AC49" s="94"/>
      <c r="AD49" s="2"/>
      <c r="AE49" s="25"/>
      <c r="AF49" s="95"/>
      <c r="AG49" s="8"/>
      <c r="AH49" s="25"/>
      <c r="AI49" s="25"/>
      <c r="AJ49" s="25"/>
      <c r="AK49" s="25"/>
      <c r="AL49" s="27"/>
      <c r="AM49" s="44"/>
      <c r="AN49" s="39"/>
    </row>
    <row r="50" spans="1:45" ht="20.100000000000001" customHeight="1" x14ac:dyDescent="0.25">
      <c r="A50" s="15">
        <v>45</v>
      </c>
      <c r="B50" s="16" t="s">
        <v>240</v>
      </c>
      <c r="C50" s="16"/>
      <c r="D50" s="15" t="s">
        <v>241</v>
      </c>
      <c r="E50" s="15"/>
      <c r="F50" s="15"/>
      <c r="G50" s="15" t="s">
        <v>49</v>
      </c>
      <c r="H50" s="17">
        <v>3403.2</v>
      </c>
      <c r="I50" s="17">
        <v>850.8</v>
      </c>
      <c r="J50" s="17">
        <v>4254</v>
      </c>
      <c r="K50" s="18"/>
      <c r="L50" s="18"/>
      <c r="M50" s="18"/>
      <c r="N50" s="18" t="s">
        <v>29</v>
      </c>
      <c r="O50" s="18"/>
      <c r="P50" s="19" t="s">
        <v>50</v>
      </c>
      <c r="Q50" s="19" t="s">
        <v>31</v>
      </c>
      <c r="R50" s="20" t="s">
        <v>242</v>
      </c>
      <c r="S50" s="55">
        <v>58942024364</v>
      </c>
      <c r="T50" s="55"/>
      <c r="U50" s="15" t="s">
        <v>31</v>
      </c>
      <c r="V50" s="15">
        <v>4276.8</v>
      </c>
      <c r="X50" s="26"/>
      <c r="Y50" s="26"/>
      <c r="Z50" s="39"/>
      <c r="AA50" s="93"/>
      <c r="AB50" s="39"/>
      <c r="AC50" s="94"/>
      <c r="AD50" s="2"/>
      <c r="AE50" s="25"/>
      <c r="AF50" s="95"/>
      <c r="AG50" s="8"/>
      <c r="AH50" s="25"/>
      <c r="AI50" s="25"/>
      <c r="AJ50" s="25"/>
      <c r="AK50" s="25"/>
      <c r="AL50" s="27"/>
      <c r="AM50" s="44"/>
      <c r="AN50" s="39"/>
    </row>
    <row r="51" spans="1:45" ht="26.25" customHeight="1" x14ac:dyDescent="0.25">
      <c r="A51" s="15">
        <v>46</v>
      </c>
      <c r="B51" s="16" t="s">
        <v>243</v>
      </c>
      <c r="C51" s="16" t="s">
        <v>118</v>
      </c>
      <c r="D51" s="28" t="s">
        <v>119</v>
      </c>
      <c r="E51" s="28"/>
      <c r="F51" s="15">
        <v>15612500</v>
      </c>
      <c r="G51" s="31" t="s">
        <v>26</v>
      </c>
      <c r="H51" s="50">
        <v>1544.78</v>
      </c>
      <c r="I51" s="17">
        <v>163.62</v>
      </c>
      <c r="J51" s="17">
        <v>1708.41</v>
      </c>
      <c r="K51" s="18" t="s">
        <v>27</v>
      </c>
      <c r="L51" s="18" t="s">
        <v>28</v>
      </c>
      <c r="M51" s="18" t="s">
        <v>28</v>
      </c>
      <c r="N51" s="18" t="s">
        <v>88</v>
      </c>
      <c r="O51" s="18" t="s">
        <v>28</v>
      </c>
      <c r="P51" s="19" t="s">
        <v>244</v>
      </c>
      <c r="Q51" s="19" t="s">
        <v>245</v>
      </c>
      <c r="R51" s="34" t="s">
        <v>121</v>
      </c>
      <c r="S51" s="35">
        <v>76842508189</v>
      </c>
      <c r="T51" s="35"/>
      <c r="U51" s="15" t="s">
        <v>245</v>
      </c>
      <c r="V51" s="15">
        <v>1708.42</v>
      </c>
      <c r="X51" s="26"/>
      <c r="Y51" s="26"/>
      <c r="Z51" s="39"/>
      <c r="AA51" s="93"/>
      <c r="AB51" s="39"/>
      <c r="AC51" s="94"/>
      <c r="AD51" s="2"/>
      <c r="AE51" s="95"/>
      <c r="AF51" s="95"/>
      <c r="AG51" s="8"/>
      <c r="AH51" s="25"/>
      <c r="AI51" s="25"/>
      <c r="AJ51" s="25"/>
      <c r="AK51" s="25"/>
      <c r="AL51" s="27"/>
      <c r="AM51" s="44"/>
      <c r="AN51" s="39"/>
    </row>
    <row r="52" spans="1:45" ht="20.100000000000001" customHeight="1" x14ac:dyDescent="0.25">
      <c r="A52" s="15">
        <v>47</v>
      </c>
      <c r="B52" s="16" t="s">
        <v>246</v>
      </c>
      <c r="C52" s="16" t="s">
        <v>118</v>
      </c>
      <c r="D52" s="28" t="s">
        <v>119</v>
      </c>
      <c r="E52" s="28" t="s">
        <v>247</v>
      </c>
      <c r="F52" s="15">
        <v>15612500</v>
      </c>
      <c r="G52" s="31" t="s">
        <v>26</v>
      </c>
      <c r="H52" s="17"/>
      <c r="I52" s="17"/>
      <c r="J52" s="17"/>
      <c r="K52" s="18" t="s">
        <v>237</v>
      </c>
      <c r="L52" s="18" t="s">
        <v>28</v>
      </c>
      <c r="M52" s="18" t="s">
        <v>28</v>
      </c>
      <c r="N52" s="18" t="s">
        <v>248</v>
      </c>
      <c r="O52" s="18" t="s">
        <v>28</v>
      </c>
      <c r="P52" s="19" t="s">
        <v>249</v>
      </c>
      <c r="Q52" s="19" t="s">
        <v>250</v>
      </c>
      <c r="R52" s="34" t="s">
        <v>121</v>
      </c>
      <c r="S52" s="35">
        <v>76842508189</v>
      </c>
      <c r="T52" s="35"/>
      <c r="U52" s="15" t="s">
        <v>575</v>
      </c>
      <c r="V52" s="15"/>
      <c r="Y52" s="26"/>
      <c r="Z52" s="39"/>
      <c r="AA52" s="93"/>
      <c r="AB52" s="39"/>
      <c r="AC52" s="94"/>
      <c r="AD52" s="2"/>
      <c r="AE52" s="95"/>
      <c r="AF52" s="97"/>
      <c r="AG52" s="8"/>
      <c r="AH52" s="25"/>
      <c r="AI52" s="25"/>
      <c r="AJ52" s="25"/>
      <c r="AK52" s="25"/>
      <c r="AL52" s="27"/>
      <c r="AM52" s="44"/>
      <c r="AN52" s="39"/>
    </row>
    <row r="53" spans="1:45" ht="20.100000000000001" customHeight="1" x14ac:dyDescent="0.25">
      <c r="A53" s="15">
        <v>48</v>
      </c>
      <c r="B53" s="16" t="s">
        <v>251</v>
      </c>
      <c r="C53" s="16" t="s">
        <v>252</v>
      </c>
      <c r="D53" s="15" t="s">
        <v>253</v>
      </c>
      <c r="E53" s="15"/>
      <c r="F53" s="15">
        <v>9000000</v>
      </c>
      <c r="G53" s="15" t="s">
        <v>26</v>
      </c>
      <c r="H53" s="50">
        <v>2400</v>
      </c>
      <c r="I53" s="17">
        <v>600</v>
      </c>
      <c r="J53" s="17">
        <v>3000</v>
      </c>
      <c r="K53" s="18" t="s">
        <v>237</v>
      </c>
      <c r="L53" s="18" t="s">
        <v>28</v>
      </c>
      <c r="M53" s="18" t="s">
        <v>28</v>
      </c>
      <c r="N53" s="18" t="s">
        <v>29</v>
      </c>
      <c r="O53" s="18" t="s">
        <v>28</v>
      </c>
      <c r="P53" s="19" t="s">
        <v>244</v>
      </c>
      <c r="Q53" s="19" t="s">
        <v>254</v>
      </c>
      <c r="R53" s="20" t="s">
        <v>255</v>
      </c>
      <c r="S53" s="20">
        <v>27759560625</v>
      </c>
      <c r="T53" s="20"/>
      <c r="U53" s="62" t="s">
        <v>254</v>
      </c>
      <c r="V53" s="15">
        <v>1377.9</v>
      </c>
      <c r="X53" s="26"/>
      <c r="Y53" s="26"/>
      <c r="Z53" s="39"/>
      <c r="AA53" s="93"/>
      <c r="AB53" s="39"/>
      <c r="AC53" s="94"/>
      <c r="AD53" s="2"/>
      <c r="AE53" s="95"/>
      <c r="AF53" s="95"/>
      <c r="AG53" s="8"/>
      <c r="AH53" s="25"/>
      <c r="AI53" s="25"/>
      <c r="AJ53" s="25"/>
      <c r="AK53" s="25"/>
      <c r="AL53" s="27"/>
      <c r="AM53" s="44"/>
      <c r="AN53" s="39"/>
    </row>
    <row r="54" spans="1:45" ht="20.100000000000001" customHeight="1" x14ac:dyDescent="0.25">
      <c r="A54" s="15">
        <v>49</v>
      </c>
      <c r="B54" s="16" t="s">
        <v>256</v>
      </c>
      <c r="C54" s="16" t="s">
        <v>257</v>
      </c>
      <c r="D54" s="15" t="s">
        <v>258</v>
      </c>
      <c r="E54" s="2" t="s">
        <v>259</v>
      </c>
      <c r="F54" s="15">
        <v>50750000</v>
      </c>
      <c r="G54" s="15" t="s">
        <v>49</v>
      </c>
      <c r="H54" s="50">
        <v>2580</v>
      </c>
      <c r="I54" s="17">
        <v>645</v>
      </c>
      <c r="J54" s="17">
        <v>3225</v>
      </c>
      <c r="K54" s="18" t="s">
        <v>27</v>
      </c>
      <c r="L54" s="18" t="s">
        <v>28</v>
      </c>
      <c r="M54" s="18" t="s">
        <v>28</v>
      </c>
      <c r="N54" s="18" t="s">
        <v>29</v>
      </c>
      <c r="O54" s="18" t="s">
        <v>28</v>
      </c>
      <c r="P54" s="19" t="s">
        <v>50</v>
      </c>
      <c r="Q54" s="19" t="s">
        <v>31</v>
      </c>
      <c r="R54" s="20" t="s">
        <v>260</v>
      </c>
      <c r="S54" s="55">
        <v>15030854278</v>
      </c>
      <c r="T54" s="55"/>
      <c r="U54" s="15" t="s">
        <v>565</v>
      </c>
      <c r="V54" s="15">
        <v>3225</v>
      </c>
      <c r="X54" s="26"/>
      <c r="Y54" s="26"/>
      <c r="Z54" s="39"/>
      <c r="AA54" s="93"/>
      <c r="AB54" s="39"/>
      <c r="AC54" s="94"/>
      <c r="AD54" s="2"/>
      <c r="AE54" s="95"/>
      <c r="AF54" s="95"/>
      <c r="AG54" s="8"/>
      <c r="AH54" s="25"/>
      <c r="AI54" s="25"/>
      <c r="AJ54" s="25"/>
      <c r="AK54" s="25"/>
      <c r="AL54" s="27"/>
      <c r="AM54" s="44"/>
      <c r="AN54" s="39"/>
    </row>
    <row r="55" spans="1:45" ht="20.100000000000001" customHeight="1" x14ac:dyDescent="0.25">
      <c r="A55" s="15">
        <v>50</v>
      </c>
      <c r="B55" s="16" t="s">
        <v>261</v>
      </c>
      <c r="C55" s="16"/>
      <c r="D55" s="15" t="s">
        <v>262</v>
      </c>
      <c r="E55" s="15"/>
      <c r="F55" s="15"/>
      <c r="G55" s="15" t="s">
        <v>49</v>
      </c>
      <c r="H55" s="50" t="s">
        <v>263</v>
      </c>
      <c r="I55" s="17"/>
      <c r="J55" s="17"/>
      <c r="K55" s="63"/>
      <c r="L55" s="18"/>
      <c r="M55" s="18"/>
      <c r="N55" s="18"/>
      <c r="O55" s="18"/>
      <c r="P55" s="19" t="s">
        <v>50</v>
      </c>
      <c r="Q55" s="19" t="s">
        <v>31</v>
      </c>
      <c r="R55" s="20" t="s">
        <v>264</v>
      </c>
      <c r="S55" s="55">
        <v>61817894937</v>
      </c>
      <c r="T55" s="55"/>
      <c r="U55" s="15"/>
      <c r="V55" s="15"/>
      <c r="X55" s="26"/>
      <c r="Y55" s="26"/>
      <c r="Z55" s="39"/>
      <c r="AA55" s="93"/>
      <c r="AB55" s="39"/>
      <c r="AC55" s="94"/>
      <c r="AD55" s="2"/>
      <c r="AE55" s="95"/>
      <c r="AF55" s="95"/>
      <c r="AG55" s="8"/>
      <c r="AH55" s="25"/>
      <c r="AI55" s="25"/>
      <c r="AJ55" s="25"/>
      <c r="AK55" s="25"/>
      <c r="AL55" s="27"/>
      <c r="AM55" s="44"/>
      <c r="AN55" s="39"/>
    </row>
    <row r="56" spans="1:45" ht="20.100000000000001" customHeight="1" x14ac:dyDescent="0.25">
      <c r="A56" s="15">
        <v>51</v>
      </c>
      <c r="B56" s="16" t="s">
        <v>265</v>
      </c>
      <c r="C56" s="16" t="s">
        <v>266</v>
      </c>
      <c r="D56" s="15" t="s">
        <v>267</v>
      </c>
      <c r="E56" s="15"/>
      <c r="F56" s="15">
        <v>90524000</v>
      </c>
      <c r="G56" s="15" t="s">
        <v>49</v>
      </c>
      <c r="H56" s="17">
        <v>2640</v>
      </c>
      <c r="I56" s="17">
        <v>660</v>
      </c>
      <c r="J56" s="17">
        <v>3300</v>
      </c>
      <c r="K56" s="18" t="s">
        <v>27</v>
      </c>
      <c r="L56" s="18"/>
      <c r="M56" s="18" t="s">
        <v>28</v>
      </c>
      <c r="N56" s="18" t="s">
        <v>88</v>
      </c>
      <c r="O56" s="18" t="s">
        <v>28</v>
      </c>
      <c r="P56" s="19" t="s">
        <v>50</v>
      </c>
      <c r="Q56" s="19" t="s">
        <v>31</v>
      </c>
      <c r="R56" s="20" t="s">
        <v>268</v>
      </c>
      <c r="S56" s="55">
        <v>58852060080</v>
      </c>
      <c r="T56" s="55"/>
      <c r="U56" s="15" t="s">
        <v>31</v>
      </c>
      <c r="V56" s="15">
        <v>1594.97</v>
      </c>
      <c r="X56" s="26"/>
      <c r="Y56" s="26"/>
      <c r="Z56" s="39"/>
      <c r="AA56" s="93"/>
      <c r="AB56" s="39"/>
      <c r="AC56" s="94"/>
      <c r="AD56" s="2"/>
      <c r="AE56" s="95"/>
      <c r="AF56" s="95"/>
      <c r="AG56" s="8"/>
      <c r="AH56" s="25"/>
      <c r="AI56" s="25"/>
      <c r="AJ56" s="25"/>
      <c r="AK56" s="25"/>
      <c r="AL56" s="27"/>
      <c r="AM56" s="44"/>
      <c r="AN56" s="39"/>
    </row>
    <row r="57" spans="1:45" ht="20.100000000000001" customHeight="1" x14ac:dyDescent="0.25">
      <c r="A57" s="15">
        <v>52</v>
      </c>
      <c r="B57" s="16" t="s">
        <v>269</v>
      </c>
      <c r="C57" s="16"/>
      <c r="D57" s="15" t="s">
        <v>270</v>
      </c>
      <c r="E57" s="15"/>
      <c r="F57" s="15"/>
      <c r="G57" s="15" t="s">
        <v>49</v>
      </c>
      <c r="H57" s="50" t="s">
        <v>271</v>
      </c>
      <c r="I57" s="17"/>
      <c r="J57" s="17"/>
      <c r="K57" s="18"/>
      <c r="L57" s="18" t="s">
        <v>28</v>
      </c>
      <c r="M57" s="18" t="s">
        <v>28</v>
      </c>
      <c r="N57" s="18" t="s">
        <v>29</v>
      </c>
      <c r="O57" s="18" t="s">
        <v>28</v>
      </c>
      <c r="P57" s="19" t="s">
        <v>272</v>
      </c>
      <c r="Q57" s="19" t="s">
        <v>31</v>
      </c>
      <c r="R57" s="20" t="s">
        <v>98</v>
      </c>
      <c r="S57" s="55">
        <v>53969486500</v>
      </c>
      <c r="T57" s="55"/>
      <c r="U57" s="15"/>
      <c r="V57" s="15"/>
      <c r="X57" s="26"/>
      <c r="Y57" s="26"/>
      <c r="Z57" s="39"/>
      <c r="AA57" s="93"/>
      <c r="AB57" s="39"/>
      <c r="AC57" s="94"/>
      <c r="AD57" s="2"/>
      <c r="AE57" s="95"/>
      <c r="AF57" s="95"/>
      <c r="AG57" s="8"/>
      <c r="AH57" s="25"/>
      <c r="AI57" s="25"/>
      <c r="AJ57" s="25"/>
      <c r="AK57" s="25"/>
      <c r="AL57" s="27"/>
      <c r="AM57" s="44"/>
      <c r="AN57" s="39"/>
    </row>
    <row r="58" spans="1:45" ht="20.100000000000001" customHeight="1" x14ac:dyDescent="0.25">
      <c r="A58" s="15">
        <v>53</v>
      </c>
      <c r="B58" s="16" t="s">
        <v>273</v>
      </c>
      <c r="C58" s="16"/>
      <c r="D58" s="15" t="s">
        <v>274</v>
      </c>
      <c r="E58" s="15"/>
      <c r="F58" s="15"/>
      <c r="G58" s="15" t="s">
        <v>49</v>
      </c>
      <c r="H58" s="17" t="s">
        <v>275</v>
      </c>
      <c r="I58" s="17"/>
      <c r="J58" s="17"/>
      <c r="K58" s="63"/>
      <c r="L58" s="18" t="s">
        <v>28</v>
      </c>
      <c r="M58" s="18" t="s">
        <v>28</v>
      </c>
      <c r="N58" s="18" t="s">
        <v>29</v>
      </c>
      <c r="O58" s="18" t="s">
        <v>28</v>
      </c>
      <c r="P58" s="19" t="s">
        <v>272</v>
      </c>
      <c r="Q58" s="19" t="s">
        <v>31</v>
      </c>
      <c r="R58" s="20" t="s">
        <v>98</v>
      </c>
      <c r="S58" s="55">
        <v>53969486500</v>
      </c>
      <c r="T58" s="55"/>
      <c r="U58" s="15"/>
      <c r="V58" s="15"/>
      <c r="X58" s="26"/>
      <c r="Y58" s="26"/>
      <c r="Z58" s="39"/>
      <c r="AA58" s="93"/>
      <c r="AB58" s="39"/>
      <c r="AC58" s="94"/>
      <c r="AD58" s="2"/>
      <c r="AE58" s="95"/>
      <c r="AF58" s="95"/>
      <c r="AG58" s="8"/>
      <c r="AH58" s="25"/>
      <c r="AI58" s="25"/>
      <c r="AJ58" s="25"/>
      <c r="AK58" s="25"/>
      <c r="AL58" s="27"/>
      <c r="AM58" s="44"/>
      <c r="AN58" s="39"/>
    </row>
    <row r="59" spans="1:45" ht="30" customHeight="1" x14ac:dyDescent="0.25">
      <c r="A59" s="15">
        <v>54</v>
      </c>
      <c r="B59" s="16" t="s">
        <v>276</v>
      </c>
      <c r="C59" s="16" t="s">
        <v>277</v>
      </c>
      <c r="D59" s="28" t="s">
        <v>278</v>
      </c>
      <c r="E59" s="15" t="s">
        <v>279</v>
      </c>
      <c r="F59" s="15">
        <v>85149000</v>
      </c>
      <c r="G59" s="15" t="s">
        <v>49</v>
      </c>
      <c r="H59" s="50">
        <v>2464</v>
      </c>
      <c r="I59" s="17">
        <v>616</v>
      </c>
      <c r="J59" s="17">
        <v>3080</v>
      </c>
      <c r="K59" s="18" t="s">
        <v>27</v>
      </c>
      <c r="L59" s="18" t="s">
        <v>28</v>
      </c>
      <c r="M59" s="18" t="s">
        <v>28</v>
      </c>
      <c r="N59" s="18" t="s">
        <v>29</v>
      </c>
      <c r="O59" s="18" t="s">
        <v>28</v>
      </c>
      <c r="P59" s="19" t="s">
        <v>280</v>
      </c>
      <c r="Q59" s="19" t="s">
        <v>31</v>
      </c>
      <c r="R59" s="20" t="s">
        <v>281</v>
      </c>
      <c r="S59" s="55">
        <v>381145490196</v>
      </c>
      <c r="T59" s="55"/>
      <c r="U59" s="15" t="s">
        <v>566</v>
      </c>
      <c r="V59" s="15">
        <v>1995</v>
      </c>
      <c r="X59" s="2"/>
      <c r="Y59" s="26"/>
      <c r="Z59" s="39"/>
      <c r="AA59" s="93"/>
      <c r="AB59" s="39"/>
      <c r="AC59" s="94"/>
      <c r="AD59" s="2"/>
      <c r="AE59" s="95"/>
      <c r="AF59" s="95"/>
      <c r="AG59" s="8"/>
      <c r="AH59" s="25"/>
      <c r="AI59" s="25"/>
      <c r="AJ59" s="25"/>
      <c r="AK59" s="25"/>
      <c r="AL59" s="27"/>
      <c r="AM59" s="44"/>
      <c r="AN59" s="39"/>
    </row>
    <row r="60" spans="1:45" ht="32.25" customHeight="1" x14ac:dyDescent="0.25">
      <c r="A60" s="15">
        <v>55</v>
      </c>
      <c r="B60" s="16" t="s">
        <v>282</v>
      </c>
      <c r="C60" s="16" t="s">
        <v>283</v>
      </c>
      <c r="D60" s="28" t="s">
        <v>284</v>
      </c>
      <c r="E60" s="15" t="s">
        <v>285</v>
      </c>
      <c r="F60" s="15">
        <v>79610000</v>
      </c>
      <c r="G60" s="15" t="s">
        <v>49</v>
      </c>
      <c r="H60" s="17">
        <v>3600</v>
      </c>
      <c r="I60" s="17">
        <v>0</v>
      </c>
      <c r="J60" s="17">
        <v>3600</v>
      </c>
      <c r="K60" s="18" t="s">
        <v>27</v>
      </c>
      <c r="L60" s="18" t="s">
        <v>28</v>
      </c>
      <c r="M60" s="18" t="s">
        <v>28</v>
      </c>
      <c r="N60" s="18" t="s">
        <v>29</v>
      </c>
      <c r="O60" s="18" t="s">
        <v>28</v>
      </c>
      <c r="P60" s="19" t="s">
        <v>272</v>
      </c>
      <c r="Q60" s="19" t="s">
        <v>31</v>
      </c>
      <c r="R60" s="20" t="s">
        <v>286</v>
      </c>
      <c r="S60" s="55">
        <v>91526746931</v>
      </c>
      <c r="T60" s="55"/>
      <c r="U60" s="15" t="s">
        <v>31</v>
      </c>
      <c r="V60" s="15">
        <v>3600</v>
      </c>
      <c r="X60" s="39"/>
      <c r="Y60" s="26"/>
      <c r="Z60" s="26"/>
      <c r="AA60" s="2"/>
      <c r="AB60" s="26"/>
      <c r="AC60" s="77"/>
      <c r="AD60" s="2"/>
      <c r="AE60" s="25"/>
      <c r="AF60" s="95"/>
      <c r="AG60" s="8"/>
      <c r="AH60" s="25"/>
      <c r="AI60" s="25"/>
      <c r="AJ60" s="25"/>
      <c r="AK60" s="25"/>
      <c r="AL60" s="2"/>
      <c r="AM60" s="25"/>
      <c r="AN60" s="2"/>
      <c r="AR60" s="2"/>
      <c r="AS60" s="2"/>
    </row>
    <row r="61" spans="1:45" ht="33.75" customHeight="1" x14ac:dyDescent="0.25">
      <c r="A61" s="15">
        <v>56</v>
      </c>
      <c r="B61" s="16" t="s">
        <v>287</v>
      </c>
      <c r="C61" s="16" t="s">
        <v>288</v>
      </c>
      <c r="D61" s="28" t="s">
        <v>289</v>
      </c>
      <c r="E61" s="28" t="s">
        <v>290</v>
      </c>
      <c r="F61" s="15">
        <v>33141621</v>
      </c>
      <c r="G61" s="15" t="s">
        <v>26</v>
      </c>
      <c r="H61" s="50">
        <v>11999.95</v>
      </c>
      <c r="I61" s="17">
        <v>920</v>
      </c>
      <c r="J61" s="17">
        <v>12919.95</v>
      </c>
      <c r="K61" s="18" t="s">
        <v>237</v>
      </c>
      <c r="L61" s="18" t="s">
        <v>28</v>
      </c>
      <c r="M61" s="18" t="s">
        <v>28</v>
      </c>
      <c r="N61" s="18" t="s">
        <v>29</v>
      </c>
      <c r="O61" s="18" t="s">
        <v>28</v>
      </c>
      <c r="P61" s="19" t="s">
        <v>291</v>
      </c>
      <c r="Q61" s="19" t="s">
        <v>292</v>
      </c>
      <c r="R61" s="20" t="s">
        <v>293</v>
      </c>
      <c r="S61" s="55">
        <v>52688316623</v>
      </c>
      <c r="T61" s="55"/>
      <c r="U61" s="15" t="s">
        <v>575</v>
      </c>
      <c r="V61" s="15"/>
      <c r="X61" s="39"/>
      <c r="Y61" s="39"/>
      <c r="Z61" s="39"/>
      <c r="AA61" s="98"/>
      <c r="AB61" s="39"/>
      <c r="AC61" s="94"/>
      <c r="AD61" s="39"/>
      <c r="AE61" s="25"/>
      <c r="AF61" s="94"/>
      <c r="AG61" s="39"/>
      <c r="AH61" s="44"/>
      <c r="AI61" s="39"/>
      <c r="AJ61" s="39"/>
      <c r="AK61" s="39"/>
      <c r="AL61" s="2"/>
      <c r="AM61" s="44"/>
      <c r="AN61" s="39"/>
    </row>
    <row r="62" spans="1:45" ht="27.75" customHeight="1" x14ac:dyDescent="0.25">
      <c r="A62" s="15">
        <v>57</v>
      </c>
      <c r="B62" s="16" t="s">
        <v>294</v>
      </c>
      <c r="C62" s="16" t="s">
        <v>295</v>
      </c>
      <c r="D62" s="28" t="s">
        <v>296</v>
      </c>
      <c r="E62" s="28" t="s">
        <v>297</v>
      </c>
      <c r="F62" s="2">
        <v>65310000</v>
      </c>
      <c r="G62" s="15" t="s">
        <v>49</v>
      </c>
      <c r="H62" s="15">
        <v>172320</v>
      </c>
      <c r="I62" s="15">
        <v>43080</v>
      </c>
      <c r="J62" s="17">
        <v>215400</v>
      </c>
      <c r="K62" s="18" t="s">
        <v>237</v>
      </c>
      <c r="L62" s="18" t="s">
        <v>28</v>
      </c>
      <c r="M62" s="18" t="s">
        <v>28</v>
      </c>
      <c r="N62" s="18" t="s">
        <v>29</v>
      </c>
      <c r="O62" s="18" t="s">
        <v>28</v>
      </c>
      <c r="P62" s="19" t="s">
        <v>298</v>
      </c>
      <c r="Q62" s="19" t="s">
        <v>299</v>
      </c>
      <c r="R62" s="20" t="s">
        <v>300</v>
      </c>
      <c r="S62" s="55">
        <v>63073332379</v>
      </c>
      <c r="T62" s="55"/>
      <c r="U62" s="15" t="s">
        <v>575</v>
      </c>
      <c r="V62" s="15"/>
      <c r="X62" s="39"/>
      <c r="Y62" s="39"/>
      <c r="Z62" s="39"/>
      <c r="AA62" s="98"/>
      <c r="AB62" s="39"/>
      <c r="AC62" s="99"/>
      <c r="AD62" s="39"/>
      <c r="AE62" s="25"/>
      <c r="AF62" s="94"/>
      <c r="AG62" s="39"/>
      <c r="AH62" s="44"/>
      <c r="AI62" s="39"/>
      <c r="AJ62" s="39"/>
      <c r="AK62" s="39"/>
      <c r="AL62" s="2"/>
      <c r="AM62" s="44"/>
      <c r="AN62" s="39"/>
    </row>
    <row r="63" spans="1:45" ht="27.75" customHeight="1" x14ac:dyDescent="0.25">
      <c r="A63" s="15">
        <v>58</v>
      </c>
      <c r="B63" s="16" t="s">
        <v>301</v>
      </c>
      <c r="C63" s="16" t="s">
        <v>302</v>
      </c>
      <c r="D63" s="28" t="s">
        <v>303</v>
      </c>
      <c r="E63" s="15" t="s">
        <v>304</v>
      </c>
      <c r="F63" s="15">
        <v>90513000</v>
      </c>
      <c r="G63" s="15" t="s">
        <v>49</v>
      </c>
      <c r="H63" s="17">
        <v>8486.4</v>
      </c>
      <c r="I63" s="17">
        <v>2121.6</v>
      </c>
      <c r="J63" s="17">
        <v>10608</v>
      </c>
      <c r="K63" s="18" t="s">
        <v>27</v>
      </c>
      <c r="L63" s="18" t="s">
        <v>28</v>
      </c>
      <c r="M63" s="18" t="s">
        <v>28</v>
      </c>
      <c r="N63" s="18" t="s">
        <v>29</v>
      </c>
      <c r="O63" s="18" t="s">
        <v>28</v>
      </c>
      <c r="P63" s="19" t="s">
        <v>272</v>
      </c>
      <c r="Q63" s="19" t="s">
        <v>305</v>
      </c>
      <c r="R63" s="15" t="s">
        <v>306</v>
      </c>
      <c r="S63" s="55">
        <v>90174095121</v>
      </c>
      <c r="T63" s="55"/>
      <c r="U63" s="15" t="s">
        <v>31</v>
      </c>
      <c r="V63" s="15">
        <v>8109</v>
      </c>
      <c r="X63" s="39"/>
      <c r="Y63" s="39"/>
      <c r="Z63" s="39"/>
      <c r="AA63" s="98"/>
      <c r="AB63" s="39"/>
      <c r="AC63" s="99"/>
      <c r="AD63" s="39"/>
      <c r="AE63" s="25"/>
      <c r="AF63" s="94"/>
      <c r="AG63" s="39"/>
      <c r="AH63" s="44"/>
      <c r="AI63" s="39"/>
      <c r="AJ63" s="39"/>
      <c r="AK63" s="39"/>
      <c r="AL63" s="2"/>
      <c r="AM63" s="44"/>
      <c r="AN63" s="39"/>
    </row>
    <row r="64" spans="1:45" ht="26.25" customHeight="1" x14ac:dyDescent="0.25">
      <c r="A64" s="15">
        <v>59</v>
      </c>
      <c r="B64" s="16" t="s">
        <v>307</v>
      </c>
      <c r="C64" s="16" t="s">
        <v>118</v>
      </c>
      <c r="D64" s="15" t="s">
        <v>119</v>
      </c>
      <c r="E64" s="15" t="s">
        <v>308</v>
      </c>
      <c r="F64" s="15">
        <v>15612500</v>
      </c>
      <c r="G64" s="15" t="s">
        <v>26</v>
      </c>
      <c r="H64" s="17">
        <v>72404.460000000006</v>
      </c>
      <c r="I64" s="17">
        <v>4695.3</v>
      </c>
      <c r="J64" s="17">
        <v>77099.759999999995</v>
      </c>
      <c r="K64" s="18" t="s">
        <v>237</v>
      </c>
      <c r="L64" s="18" t="s">
        <v>28</v>
      </c>
      <c r="M64" s="18" t="s">
        <v>28</v>
      </c>
      <c r="N64" s="18" t="s">
        <v>29</v>
      </c>
      <c r="O64" s="18" t="s">
        <v>28</v>
      </c>
      <c r="P64" s="19" t="s">
        <v>309</v>
      </c>
      <c r="Q64" s="19" t="s">
        <v>310</v>
      </c>
      <c r="R64" s="20" t="s">
        <v>121</v>
      </c>
      <c r="S64" s="55">
        <v>76842508189</v>
      </c>
      <c r="T64" s="55"/>
      <c r="U64" s="15" t="s">
        <v>575</v>
      </c>
      <c r="V64" s="15"/>
      <c r="X64" s="39"/>
      <c r="Y64" s="39"/>
      <c r="Z64" s="39"/>
      <c r="AB64" s="39"/>
      <c r="AC64" s="99"/>
      <c r="AE64" s="25"/>
      <c r="AF64" s="39"/>
      <c r="AG64" s="89"/>
      <c r="AH64" s="44"/>
      <c r="AI64" s="39"/>
      <c r="AJ64" s="39"/>
      <c r="AK64" s="39"/>
      <c r="AL64" s="2"/>
      <c r="AM64" s="44"/>
      <c r="AN64" s="39"/>
    </row>
    <row r="65" spans="1:40" ht="27.75" customHeight="1" x14ac:dyDescent="0.25">
      <c r="A65" s="15">
        <v>60</v>
      </c>
      <c r="B65" s="16" t="s">
        <v>311</v>
      </c>
      <c r="C65" s="16" t="s">
        <v>312</v>
      </c>
      <c r="D65" s="28" t="s">
        <v>313</v>
      </c>
      <c r="E65" s="15" t="s">
        <v>314</v>
      </c>
      <c r="F65" s="15">
        <v>65200000</v>
      </c>
      <c r="G65" s="15" t="s">
        <v>26</v>
      </c>
      <c r="H65" s="17"/>
      <c r="I65" s="17"/>
      <c r="J65" s="17"/>
      <c r="K65" s="18" t="s">
        <v>237</v>
      </c>
      <c r="L65" s="18" t="s">
        <v>28</v>
      </c>
      <c r="M65" s="18" t="s">
        <v>28</v>
      </c>
      <c r="N65" s="18" t="s">
        <v>29</v>
      </c>
      <c r="O65" s="18" t="s">
        <v>28</v>
      </c>
      <c r="P65" s="19" t="s">
        <v>315</v>
      </c>
      <c r="Q65" s="64" t="s">
        <v>224</v>
      </c>
      <c r="R65" s="20" t="s">
        <v>316</v>
      </c>
      <c r="S65" s="55">
        <v>74364571096</v>
      </c>
      <c r="T65" s="55"/>
      <c r="U65" s="15" t="s">
        <v>579</v>
      </c>
      <c r="V65" s="15"/>
      <c r="X65" s="39"/>
      <c r="Y65" s="39"/>
      <c r="Z65" s="39"/>
      <c r="AC65" s="99"/>
      <c r="AE65" s="25"/>
      <c r="AF65" s="39"/>
      <c r="AG65" s="39"/>
      <c r="AH65" s="44"/>
      <c r="AI65" s="39"/>
      <c r="AJ65" s="39"/>
      <c r="AK65" s="39"/>
      <c r="AL65" s="2"/>
      <c r="AM65" s="44"/>
      <c r="AN65" s="39"/>
    </row>
    <row r="66" spans="1:40" ht="21" customHeight="1" x14ac:dyDescent="0.25">
      <c r="A66" s="15">
        <v>61</v>
      </c>
      <c r="B66" s="16" t="s">
        <v>317</v>
      </c>
      <c r="C66" s="16" t="s">
        <v>318</v>
      </c>
      <c r="D66" s="15" t="s">
        <v>319</v>
      </c>
      <c r="E66" s="15" t="s">
        <v>320</v>
      </c>
      <c r="F66" s="15">
        <v>15111000</v>
      </c>
      <c r="G66" s="15" t="s">
        <v>26</v>
      </c>
      <c r="H66" s="17">
        <v>26500</v>
      </c>
      <c r="I66" s="17">
        <v>2257.8000000000002</v>
      </c>
      <c r="J66" s="17">
        <v>28757.8</v>
      </c>
      <c r="K66" s="18" t="s">
        <v>27</v>
      </c>
      <c r="L66" s="18" t="s">
        <v>28</v>
      </c>
      <c r="M66" s="18" t="s">
        <v>28</v>
      </c>
      <c r="N66" s="18" t="s">
        <v>29</v>
      </c>
      <c r="O66" s="18" t="s">
        <v>28</v>
      </c>
      <c r="P66" s="65" t="s">
        <v>321</v>
      </c>
      <c r="Q66" s="19" t="s">
        <v>322</v>
      </c>
      <c r="R66" s="20" t="s">
        <v>323</v>
      </c>
      <c r="S66" s="55">
        <v>52848763122</v>
      </c>
      <c r="T66" s="55"/>
      <c r="U66" s="15" t="s">
        <v>577</v>
      </c>
      <c r="V66" s="15">
        <v>20718.02</v>
      </c>
      <c r="X66" s="39"/>
      <c r="Y66" s="39"/>
      <c r="Z66" s="39"/>
      <c r="AC66" s="99"/>
      <c r="AE66" s="25"/>
      <c r="AF66" s="39"/>
      <c r="AG66" s="39"/>
      <c r="AH66" s="44"/>
      <c r="AI66" s="39"/>
      <c r="AJ66" s="39"/>
      <c r="AK66" s="39"/>
      <c r="AL66" s="2"/>
      <c r="AM66" s="44"/>
      <c r="AN66" s="39"/>
    </row>
    <row r="67" spans="1:40" ht="18.75" customHeight="1" x14ac:dyDescent="0.25">
      <c r="A67" s="15">
        <v>62</v>
      </c>
      <c r="B67" s="16" t="s">
        <v>324</v>
      </c>
      <c r="C67" s="16" t="s">
        <v>325</v>
      </c>
      <c r="D67" s="15" t="s">
        <v>326</v>
      </c>
      <c r="E67" s="15"/>
      <c r="F67" s="15">
        <v>64213000</v>
      </c>
      <c r="G67" s="31" t="s">
        <v>49</v>
      </c>
      <c r="H67" s="17">
        <v>4000</v>
      </c>
      <c r="I67" s="17">
        <v>1000</v>
      </c>
      <c r="J67" s="51"/>
      <c r="K67" s="18" t="s">
        <v>237</v>
      </c>
      <c r="L67" s="18" t="s">
        <v>28</v>
      </c>
      <c r="M67" s="18" t="s">
        <v>28</v>
      </c>
      <c r="N67" s="18" t="s">
        <v>248</v>
      </c>
      <c r="O67" s="18" t="s">
        <v>28</v>
      </c>
      <c r="P67" s="19" t="s">
        <v>327</v>
      </c>
      <c r="Q67" s="19" t="s">
        <v>328</v>
      </c>
      <c r="R67" s="20" t="s">
        <v>329</v>
      </c>
      <c r="S67" s="55">
        <v>70133616033</v>
      </c>
      <c r="T67" s="55"/>
      <c r="U67" s="22" t="s">
        <v>575</v>
      </c>
      <c r="V67" s="15"/>
      <c r="X67" s="39"/>
      <c r="Y67" s="39"/>
      <c r="Z67" s="39"/>
      <c r="AC67" s="99"/>
      <c r="AE67" s="39"/>
      <c r="AF67" s="39"/>
      <c r="AG67" s="39"/>
      <c r="AH67" s="44"/>
      <c r="AI67" s="39"/>
      <c r="AJ67" s="39"/>
      <c r="AK67" s="39"/>
      <c r="AL67" s="2"/>
      <c r="AM67" s="44"/>
      <c r="AN67" s="39"/>
    </row>
    <row r="68" spans="1:40" ht="12.95" customHeight="1" x14ac:dyDescent="0.25">
      <c r="A68" s="15">
        <v>63</v>
      </c>
      <c r="B68" s="16" t="s">
        <v>330</v>
      </c>
      <c r="C68" s="16" t="s">
        <v>312</v>
      </c>
      <c r="D68" s="15" t="s">
        <v>331</v>
      </c>
      <c r="E68" s="15" t="s">
        <v>332</v>
      </c>
      <c r="F68" s="15">
        <v>65200000</v>
      </c>
      <c r="G68" s="31" t="s">
        <v>26</v>
      </c>
      <c r="H68" s="50" t="s">
        <v>333</v>
      </c>
      <c r="I68" s="17"/>
      <c r="J68" s="17"/>
      <c r="K68" s="18"/>
      <c r="L68" s="18"/>
      <c r="M68" s="18"/>
      <c r="N68" s="18"/>
      <c r="O68" s="18"/>
      <c r="P68" s="19" t="s">
        <v>130</v>
      </c>
      <c r="Q68" s="19" t="s">
        <v>334</v>
      </c>
      <c r="R68" s="34" t="s">
        <v>316</v>
      </c>
      <c r="S68" s="35">
        <v>74364571096</v>
      </c>
      <c r="T68" s="35"/>
      <c r="U68" s="15"/>
      <c r="V68" s="15"/>
      <c r="AH68" s="66"/>
    </row>
    <row r="69" spans="1:40" ht="27" customHeight="1" x14ac:dyDescent="0.25">
      <c r="A69" s="15">
        <v>64</v>
      </c>
      <c r="B69" s="16" t="s">
        <v>335</v>
      </c>
      <c r="C69" s="16" t="s">
        <v>336</v>
      </c>
      <c r="D69" s="28" t="s">
        <v>337</v>
      </c>
      <c r="E69" s="15"/>
      <c r="F69" s="15">
        <v>48900000</v>
      </c>
      <c r="G69" s="17" t="s">
        <v>49</v>
      </c>
      <c r="H69" s="60">
        <v>2520</v>
      </c>
      <c r="I69" s="60">
        <v>630</v>
      </c>
      <c r="J69" s="60">
        <v>3150</v>
      </c>
      <c r="K69" s="18" t="s">
        <v>27</v>
      </c>
      <c r="L69" s="18" t="s">
        <v>28</v>
      </c>
      <c r="M69" s="18" t="s">
        <v>28</v>
      </c>
      <c r="N69" s="18" t="s">
        <v>29</v>
      </c>
      <c r="O69" s="18" t="s">
        <v>28</v>
      </c>
      <c r="P69" s="19" t="s">
        <v>338</v>
      </c>
      <c r="Q69" s="19" t="s">
        <v>339</v>
      </c>
      <c r="R69" s="67" t="s">
        <v>340</v>
      </c>
      <c r="S69" s="68" t="s">
        <v>341</v>
      </c>
      <c r="T69" s="68"/>
      <c r="U69" s="56" t="s">
        <v>575</v>
      </c>
      <c r="V69" s="15"/>
      <c r="AH69" s="66"/>
    </row>
    <row r="70" spans="1:40" ht="36" customHeight="1" x14ac:dyDescent="0.25">
      <c r="A70" s="15">
        <v>65</v>
      </c>
      <c r="B70" s="16" t="s">
        <v>342</v>
      </c>
      <c r="C70" s="16" t="s">
        <v>343</v>
      </c>
      <c r="D70" s="15" t="s">
        <v>344</v>
      </c>
      <c r="E70" s="15" t="s">
        <v>345</v>
      </c>
      <c r="F70" s="15">
        <v>15113000</v>
      </c>
      <c r="G70" s="17" t="s">
        <v>26</v>
      </c>
      <c r="H70" s="60">
        <v>25193</v>
      </c>
      <c r="I70" s="60">
        <v>1259.6500000000001</v>
      </c>
      <c r="J70" s="60">
        <v>26452.65</v>
      </c>
      <c r="K70" s="18" t="s">
        <v>27</v>
      </c>
      <c r="L70" s="18" t="s">
        <v>28</v>
      </c>
      <c r="M70" s="18" t="s">
        <v>28</v>
      </c>
      <c r="N70" s="18" t="s">
        <v>29</v>
      </c>
      <c r="O70" s="18" t="s">
        <v>28</v>
      </c>
      <c r="P70" s="15" t="s">
        <v>346</v>
      </c>
      <c r="Q70" s="19" t="s">
        <v>347</v>
      </c>
      <c r="R70" s="20" t="s">
        <v>348</v>
      </c>
      <c r="S70" s="68">
        <v>43639861997</v>
      </c>
      <c r="T70" s="68"/>
      <c r="U70" s="56" t="s">
        <v>575</v>
      </c>
      <c r="V70" s="15"/>
      <c r="AE70" s="59"/>
      <c r="AH70" s="66"/>
    </row>
    <row r="71" spans="1:40" ht="19.5" customHeight="1" x14ac:dyDescent="0.25">
      <c r="A71" s="15">
        <v>66</v>
      </c>
      <c r="B71" s="16" t="s">
        <v>349</v>
      </c>
      <c r="C71" s="16" t="s">
        <v>318</v>
      </c>
      <c r="D71" s="15" t="s">
        <v>350</v>
      </c>
      <c r="E71" s="15" t="s">
        <v>351</v>
      </c>
      <c r="F71" s="15">
        <v>15111000</v>
      </c>
      <c r="G71" s="58" t="s">
        <v>26</v>
      </c>
      <c r="H71" s="60">
        <v>25012</v>
      </c>
      <c r="I71" s="60">
        <v>2055.6</v>
      </c>
      <c r="J71" s="60">
        <v>27067.599999999999</v>
      </c>
      <c r="K71" s="18" t="s">
        <v>27</v>
      </c>
      <c r="L71" s="18" t="s">
        <v>28</v>
      </c>
      <c r="M71" s="18" t="s">
        <v>28</v>
      </c>
      <c r="N71" s="18" t="s">
        <v>29</v>
      </c>
      <c r="O71" s="18" t="s">
        <v>28</v>
      </c>
      <c r="P71" s="15" t="s">
        <v>346</v>
      </c>
      <c r="Q71" s="19" t="s">
        <v>347</v>
      </c>
      <c r="R71" s="20" t="s">
        <v>352</v>
      </c>
      <c r="S71" s="55">
        <v>5050699714</v>
      </c>
      <c r="T71" s="55"/>
      <c r="U71" s="56" t="s">
        <v>575</v>
      </c>
      <c r="V71" s="15"/>
      <c r="AE71" s="59"/>
      <c r="AH71" s="66"/>
    </row>
    <row r="72" spans="1:40" ht="22.5" x14ac:dyDescent="0.25">
      <c r="A72" s="15">
        <v>67</v>
      </c>
      <c r="B72" s="16" t="s">
        <v>353</v>
      </c>
      <c r="C72" s="16" t="s">
        <v>354</v>
      </c>
      <c r="D72" s="15" t="s">
        <v>355</v>
      </c>
      <c r="E72" s="15" t="s">
        <v>356</v>
      </c>
      <c r="F72" s="15">
        <v>15500000</v>
      </c>
      <c r="G72" s="58" t="s">
        <v>26</v>
      </c>
      <c r="H72" s="17">
        <v>71121.5</v>
      </c>
      <c r="I72" s="17">
        <v>11109.18</v>
      </c>
      <c r="J72" s="69">
        <v>82230.679999999993</v>
      </c>
      <c r="K72" s="18" t="s">
        <v>237</v>
      </c>
      <c r="L72" s="18" t="s">
        <v>28</v>
      </c>
      <c r="M72" s="18" t="s">
        <v>28</v>
      </c>
      <c r="N72" s="18" t="s">
        <v>29</v>
      </c>
      <c r="O72" s="18" t="s">
        <v>28</v>
      </c>
      <c r="P72" s="15" t="s">
        <v>357</v>
      </c>
      <c r="Q72" s="19" t="s">
        <v>358</v>
      </c>
      <c r="R72" s="20" t="s">
        <v>359</v>
      </c>
      <c r="S72" s="55">
        <v>44138062462</v>
      </c>
      <c r="T72" s="55"/>
      <c r="U72" s="22" t="s">
        <v>575</v>
      </c>
      <c r="V72" s="15"/>
      <c r="AE72" s="100"/>
      <c r="AH72" s="66"/>
    </row>
    <row r="73" spans="1:40" ht="22.5" x14ac:dyDescent="0.25">
      <c r="A73" s="15">
        <v>68</v>
      </c>
      <c r="B73" s="16" t="s">
        <v>360</v>
      </c>
      <c r="C73" s="16" t="s">
        <v>312</v>
      </c>
      <c r="D73" s="15" t="s">
        <v>361</v>
      </c>
      <c r="E73" s="15" t="s">
        <v>362</v>
      </c>
      <c r="F73" s="15">
        <v>65200000</v>
      </c>
      <c r="G73" s="58" t="s">
        <v>26</v>
      </c>
      <c r="H73" s="17"/>
      <c r="I73" s="17"/>
      <c r="J73" s="69"/>
      <c r="K73" s="18" t="s">
        <v>237</v>
      </c>
      <c r="L73" s="18" t="s">
        <v>28</v>
      </c>
      <c r="M73" s="18" t="s">
        <v>28</v>
      </c>
      <c r="N73" s="18" t="s">
        <v>29</v>
      </c>
      <c r="O73" s="18" t="s">
        <v>28</v>
      </c>
      <c r="P73" s="19" t="s">
        <v>334</v>
      </c>
      <c r="Q73" s="19" t="s">
        <v>363</v>
      </c>
      <c r="R73" s="20" t="s">
        <v>364</v>
      </c>
      <c r="S73" s="55">
        <v>85106651596</v>
      </c>
      <c r="T73" s="55"/>
      <c r="U73" s="56" t="s">
        <v>575</v>
      </c>
      <c r="V73" s="15"/>
      <c r="AH73" s="66"/>
    </row>
    <row r="74" spans="1:40" ht="22.5" x14ac:dyDescent="0.25">
      <c r="A74" s="15">
        <v>69</v>
      </c>
      <c r="B74" s="16" t="s">
        <v>365</v>
      </c>
      <c r="C74" s="16" t="s">
        <v>366</v>
      </c>
      <c r="D74" s="15" t="s">
        <v>367</v>
      </c>
      <c r="E74" s="15" t="s">
        <v>368</v>
      </c>
      <c r="F74" s="15">
        <v>3311000</v>
      </c>
      <c r="G74" s="58" t="s">
        <v>26</v>
      </c>
      <c r="H74" s="50">
        <v>347.8</v>
      </c>
      <c r="I74" s="17">
        <f>H74*25/100</f>
        <v>86.95</v>
      </c>
      <c r="J74" s="69">
        <f>H74+I74</f>
        <v>434.75</v>
      </c>
      <c r="K74" s="18" t="s">
        <v>237</v>
      </c>
      <c r="L74" s="18" t="s">
        <v>28</v>
      </c>
      <c r="M74" s="18" t="s">
        <v>28</v>
      </c>
      <c r="N74" s="18" t="s">
        <v>29</v>
      </c>
      <c r="O74" s="18" t="s">
        <v>28</v>
      </c>
      <c r="P74" s="22" t="s">
        <v>369</v>
      </c>
      <c r="Q74" s="19" t="s">
        <v>370</v>
      </c>
      <c r="R74" s="20" t="s">
        <v>152</v>
      </c>
      <c r="S74" s="55">
        <v>189285523252</v>
      </c>
      <c r="T74" s="55"/>
      <c r="U74" s="70" t="s">
        <v>575</v>
      </c>
      <c r="V74" s="15"/>
      <c r="AH74" s="66"/>
    </row>
    <row r="75" spans="1:40" ht="22.5" x14ac:dyDescent="0.25">
      <c r="A75" s="15">
        <v>70</v>
      </c>
      <c r="B75" s="16" t="s">
        <v>371</v>
      </c>
      <c r="C75" s="16" t="s">
        <v>325</v>
      </c>
      <c r="D75" s="15" t="s">
        <v>372</v>
      </c>
      <c r="E75" s="15"/>
      <c r="F75" s="15">
        <v>64213000</v>
      </c>
      <c r="G75" s="58" t="s">
        <v>49</v>
      </c>
      <c r="H75" s="17">
        <v>2489.0500000000002</v>
      </c>
      <c r="I75" s="17">
        <v>622.26</v>
      </c>
      <c r="J75" s="69">
        <v>3111.31</v>
      </c>
      <c r="K75" s="18" t="s">
        <v>237</v>
      </c>
      <c r="L75" s="18" t="s">
        <v>28</v>
      </c>
      <c r="M75" s="18" t="s">
        <v>28</v>
      </c>
      <c r="N75" s="18" t="s">
        <v>29</v>
      </c>
      <c r="O75" s="18" t="s">
        <v>28</v>
      </c>
      <c r="P75" s="15" t="s">
        <v>373</v>
      </c>
      <c r="Q75" s="19" t="s">
        <v>374</v>
      </c>
      <c r="R75" s="20" t="s">
        <v>329</v>
      </c>
      <c r="S75" s="55">
        <v>70133616033</v>
      </c>
      <c r="T75" s="55"/>
      <c r="U75" s="70" t="s">
        <v>575</v>
      </c>
      <c r="V75" s="15"/>
      <c r="AH75" s="66"/>
    </row>
    <row r="76" spans="1:40" ht="22.5" customHeight="1" x14ac:dyDescent="0.25">
      <c r="A76" s="15">
        <v>71</v>
      </c>
      <c r="B76" s="16" t="s">
        <v>375</v>
      </c>
      <c r="C76" s="16" t="s">
        <v>86</v>
      </c>
      <c r="D76" s="15" t="s">
        <v>376</v>
      </c>
      <c r="E76" s="15"/>
      <c r="F76" s="15">
        <v>79100000</v>
      </c>
      <c r="G76" s="58" t="s">
        <v>49</v>
      </c>
      <c r="H76" s="17">
        <v>1592.67</v>
      </c>
      <c r="I76" s="17">
        <v>398.17</v>
      </c>
      <c r="J76" s="69">
        <v>1990.84</v>
      </c>
      <c r="K76" s="18" t="s">
        <v>27</v>
      </c>
      <c r="L76" s="18" t="s">
        <v>28</v>
      </c>
      <c r="M76" s="18" t="s">
        <v>28</v>
      </c>
      <c r="N76" s="18" t="s">
        <v>29</v>
      </c>
      <c r="O76" s="18" t="s">
        <v>28</v>
      </c>
      <c r="P76" s="15" t="s">
        <v>377</v>
      </c>
      <c r="Q76" s="20" t="s">
        <v>378</v>
      </c>
      <c r="R76" s="103" t="s">
        <v>379</v>
      </c>
      <c r="S76" s="21">
        <v>83070324046</v>
      </c>
      <c r="T76" s="21"/>
      <c r="U76" s="70" t="s">
        <v>575</v>
      </c>
      <c r="V76" s="15"/>
      <c r="AH76" s="66"/>
    </row>
    <row r="77" spans="1:40" ht="27.75" customHeight="1" x14ac:dyDescent="0.25">
      <c r="A77" s="15">
        <v>72</v>
      </c>
      <c r="B77" s="16" t="s">
        <v>380</v>
      </c>
      <c r="C77" s="16" t="s">
        <v>366</v>
      </c>
      <c r="D77" s="28" t="s">
        <v>381</v>
      </c>
      <c r="E77" s="15" t="s">
        <v>382</v>
      </c>
      <c r="F77" s="15">
        <v>3311000</v>
      </c>
      <c r="G77" s="58" t="s">
        <v>26</v>
      </c>
      <c r="H77" s="17">
        <v>8091.6</v>
      </c>
      <c r="I77" s="17">
        <v>2022.9</v>
      </c>
      <c r="J77" s="69">
        <v>10114.5</v>
      </c>
      <c r="K77" s="18" t="s">
        <v>237</v>
      </c>
      <c r="L77" s="18" t="s">
        <v>28</v>
      </c>
      <c r="M77" s="18" t="s">
        <v>28</v>
      </c>
      <c r="N77" s="18" t="s">
        <v>29</v>
      </c>
      <c r="O77" s="18" t="s">
        <v>28</v>
      </c>
      <c r="P77" s="19" t="s">
        <v>383</v>
      </c>
      <c r="Q77" s="19" t="s">
        <v>384</v>
      </c>
      <c r="R77" s="15" t="s">
        <v>385</v>
      </c>
      <c r="S77" s="21">
        <v>7179054100</v>
      </c>
      <c r="T77" s="21"/>
      <c r="U77" s="70" t="s">
        <v>575</v>
      </c>
      <c r="V77" s="15"/>
      <c r="AE77" s="100"/>
      <c r="AH77" s="66"/>
    </row>
    <row r="78" spans="1:40" ht="23.25" customHeight="1" x14ac:dyDescent="0.25">
      <c r="A78" s="15">
        <v>73</v>
      </c>
      <c r="B78" s="16" t="s">
        <v>386</v>
      </c>
      <c r="C78" s="16" t="s">
        <v>221</v>
      </c>
      <c r="D78" s="15" t="s">
        <v>387</v>
      </c>
      <c r="E78" s="15" t="s">
        <v>388</v>
      </c>
      <c r="F78" s="15">
        <v>98000000</v>
      </c>
      <c r="G78" s="58" t="s">
        <v>49</v>
      </c>
      <c r="H78" s="50">
        <v>2000</v>
      </c>
      <c r="I78" s="17">
        <v>500</v>
      </c>
      <c r="J78" s="69">
        <v>2500</v>
      </c>
      <c r="K78" s="18" t="s">
        <v>27</v>
      </c>
      <c r="L78" s="18" t="s">
        <v>28</v>
      </c>
      <c r="M78" s="18" t="s">
        <v>28</v>
      </c>
      <c r="N78" s="18" t="s">
        <v>29</v>
      </c>
      <c r="O78" s="18" t="s">
        <v>28</v>
      </c>
      <c r="P78" s="19" t="s">
        <v>338</v>
      </c>
      <c r="Q78" s="19" t="s">
        <v>31</v>
      </c>
      <c r="R78" s="15" t="s">
        <v>389</v>
      </c>
      <c r="S78" s="21">
        <v>17579244416</v>
      </c>
      <c r="T78" s="21"/>
      <c r="U78" s="70" t="s">
        <v>31</v>
      </c>
      <c r="V78" s="15">
        <v>2364.08</v>
      </c>
      <c r="AE78" s="66"/>
      <c r="AH78" s="66"/>
    </row>
    <row r="79" spans="1:40" s="48" customFormat="1" ht="22.5" x14ac:dyDescent="0.25">
      <c r="A79" s="15">
        <v>74</v>
      </c>
      <c r="B79" s="16" t="s">
        <v>390</v>
      </c>
      <c r="C79" s="16" t="s">
        <v>391</v>
      </c>
      <c r="D79" s="15" t="s">
        <v>392</v>
      </c>
      <c r="E79" s="15" t="s">
        <v>393</v>
      </c>
      <c r="F79" s="15">
        <v>15130000</v>
      </c>
      <c r="G79" s="58" t="s">
        <v>26</v>
      </c>
      <c r="H79" s="17">
        <v>33615</v>
      </c>
      <c r="I79" s="60">
        <v>7815.75</v>
      </c>
      <c r="J79" s="69">
        <v>41430.75</v>
      </c>
      <c r="K79" s="18" t="s">
        <v>27</v>
      </c>
      <c r="L79" s="18" t="s">
        <v>28</v>
      </c>
      <c r="M79" s="18" t="s">
        <v>28</v>
      </c>
      <c r="N79" s="18" t="s">
        <v>29</v>
      </c>
      <c r="O79" s="18" t="s">
        <v>28</v>
      </c>
      <c r="P79" s="19" t="s">
        <v>394</v>
      </c>
      <c r="Q79" s="19" t="s">
        <v>395</v>
      </c>
      <c r="R79" s="15" t="s">
        <v>348</v>
      </c>
      <c r="S79" s="21">
        <v>43639861997</v>
      </c>
      <c r="T79" s="21"/>
      <c r="U79" s="15" t="s">
        <v>575</v>
      </c>
      <c r="V79" s="15"/>
      <c r="AH79" s="101"/>
    </row>
    <row r="80" spans="1:40" s="72" customFormat="1" ht="33.75" x14ac:dyDescent="0.25">
      <c r="A80" s="15">
        <v>75</v>
      </c>
      <c r="B80" s="16" t="s">
        <v>396</v>
      </c>
      <c r="C80" s="16" t="s">
        <v>86</v>
      </c>
      <c r="D80" s="15" t="s">
        <v>397</v>
      </c>
      <c r="E80" s="15"/>
      <c r="F80" s="15">
        <v>79100000</v>
      </c>
      <c r="G80" s="58" t="s">
        <v>49</v>
      </c>
      <c r="H80" s="17">
        <v>2600</v>
      </c>
      <c r="I80" s="17">
        <v>650</v>
      </c>
      <c r="J80" s="69">
        <v>3250</v>
      </c>
      <c r="K80" s="67">
        <v>0</v>
      </c>
      <c r="L80" s="18" t="s">
        <v>28</v>
      </c>
      <c r="M80" s="18" t="s">
        <v>28</v>
      </c>
      <c r="N80" s="18" t="s">
        <v>29</v>
      </c>
      <c r="O80" s="18" t="s">
        <v>28</v>
      </c>
      <c r="P80" s="19" t="s">
        <v>398</v>
      </c>
      <c r="Q80" s="64" t="s">
        <v>399</v>
      </c>
      <c r="R80" s="15" t="s">
        <v>400</v>
      </c>
      <c r="S80" s="21">
        <v>58147873993</v>
      </c>
      <c r="T80" s="21"/>
      <c r="U80" s="15" t="s">
        <v>575</v>
      </c>
      <c r="V80" s="15"/>
      <c r="AH80" s="101"/>
    </row>
    <row r="81" spans="1:34" ht="22.5" x14ac:dyDescent="0.25">
      <c r="A81" s="15">
        <v>76</v>
      </c>
      <c r="B81" s="16" t="s">
        <v>405</v>
      </c>
      <c r="C81" s="16" t="s">
        <v>413</v>
      </c>
      <c r="D81" s="15" t="s">
        <v>407</v>
      </c>
      <c r="E81" s="15" t="s">
        <v>408</v>
      </c>
      <c r="F81" s="15">
        <v>45421146</v>
      </c>
      <c r="G81" s="15" t="s">
        <v>409</v>
      </c>
      <c r="H81" s="17">
        <v>29992.720000000001</v>
      </c>
      <c r="I81" s="17">
        <f>J81-H81</f>
        <v>7498.18</v>
      </c>
      <c r="J81" s="17">
        <v>37490.9</v>
      </c>
      <c r="K81" s="18" t="s">
        <v>27</v>
      </c>
      <c r="L81" s="18" t="s">
        <v>28</v>
      </c>
      <c r="M81" s="18" t="s">
        <v>28</v>
      </c>
      <c r="N81" s="18" t="s">
        <v>29</v>
      </c>
      <c r="O81" s="18" t="s">
        <v>28</v>
      </c>
      <c r="P81" s="19">
        <v>45980</v>
      </c>
      <c r="Q81" s="19" t="s">
        <v>410</v>
      </c>
      <c r="R81" s="15" t="s">
        <v>411</v>
      </c>
      <c r="S81" s="21">
        <v>60107889585</v>
      </c>
      <c r="T81" s="21"/>
      <c r="U81" s="15" t="s">
        <v>574</v>
      </c>
      <c r="V81" s="15">
        <v>37490.9</v>
      </c>
      <c r="AH81" s="66"/>
    </row>
    <row r="82" spans="1:34" ht="22.5" x14ac:dyDescent="0.25">
      <c r="A82" s="15">
        <v>77</v>
      </c>
      <c r="B82" s="16" t="s">
        <v>406</v>
      </c>
      <c r="C82" s="16" t="s">
        <v>414</v>
      </c>
      <c r="D82" s="15" t="s">
        <v>415</v>
      </c>
      <c r="E82" s="15" t="s">
        <v>416</v>
      </c>
      <c r="F82" s="15">
        <v>39141000</v>
      </c>
      <c r="G82" s="17" t="s">
        <v>26</v>
      </c>
      <c r="H82" s="60">
        <v>20955</v>
      </c>
      <c r="I82" s="60">
        <v>5238.75</v>
      </c>
      <c r="J82" s="60">
        <v>26193.75</v>
      </c>
      <c r="K82" s="18" t="s">
        <v>27</v>
      </c>
      <c r="L82" s="18" t="s">
        <v>28</v>
      </c>
      <c r="M82" s="18" t="s">
        <v>28</v>
      </c>
      <c r="N82" s="18" t="s">
        <v>29</v>
      </c>
      <c r="O82" s="18" t="s">
        <v>28</v>
      </c>
      <c r="P82" s="19" t="s">
        <v>412</v>
      </c>
      <c r="Q82" s="19" t="s">
        <v>417</v>
      </c>
      <c r="R82" s="20" t="s">
        <v>418</v>
      </c>
      <c r="S82" s="55">
        <v>61497032881</v>
      </c>
      <c r="T82" s="55"/>
      <c r="U82" s="15" t="s">
        <v>417</v>
      </c>
      <c r="V82" s="15">
        <v>26193.75</v>
      </c>
      <c r="AH82" s="66"/>
    </row>
    <row r="83" spans="1:34" x14ac:dyDescent="0.25">
      <c r="A83" s="15">
        <v>78</v>
      </c>
      <c r="B83" s="16" t="s">
        <v>419</v>
      </c>
      <c r="C83" s="16"/>
      <c r="D83" s="15" t="s">
        <v>420</v>
      </c>
      <c r="E83" s="15"/>
      <c r="F83" s="15"/>
      <c r="G83" s="15" t="s">
        <v>49</v>
      </c>
      <c r="H83" s="50" t="s">
        <v>421</v>
      </c>
      <c r="I83" s="17"/>
      <c r="J83" s="17"/>
      <c r="K83" s="58"/>
      <c r="L83" s="18"/>
      <c r="M83" s="18"/>
      <c r="N83" s="18"/>
      <c r="O83" s="18"/>
      <c r="P83" s="19" t="s">
        <v>422</v>
      </c>
      <c r="Q83" s="19" t="s">
        <v>423</v>
      </c>
      <c r="R83" s="34" t="s">
        <v>116</v>
      </c>
      <c r="S83" s="35">
        <v>61817894937</v>
      </c>
      <c r="T83" s="35"/>
      <c r="U83" s="15" t="s">
        <v>579</v>
      </c>
      <c r="V83" s="15"/>
      <c r="AH83" s="66"/>
    </row>
    <row r="84" spans="1:34" s="48" customFormat="1" x14ac:dyDescent="0.25">
      <c r="A84" s="15">
        <v>79</v>
      </c>
      <c r="B84" s="16" t="s">
        <v>424</v>
      </c>
      <c r="C84" s="16"/>
      <c r="D84" s="15" t="s">
        <v>425</v>
      </c>
      <c r="E84" s="15" t="s">
        <v>426</v>
      </c>
      <c r="F84" s="15"/>
      <c r="G84" s="15" t="s">
        <v>49</v>
      </c>
      <c r="H84" s="50" t="s">
        <v>427</v>
      </c>
      <c r="I84" s="17"/>
      <c r="J84" s="17"/>
      <c r="K84" s="58"/>
      <c r="L84" s="58"/>
      <c r="M84" s="58"/>
      <c r="N84" s="58"/>
      <c r="O84" s="58"/>
      <c r="P84" s="19" t="s">
        <v>428</v>
      </c>
      <c r="Q84" s="19" t="s">
        <v>429</v>
      </c>
      <c r="R84" s="15" t="s">
        <v>430</v>
      </c>
      <c r="S84" s="21">
        <v>36757872054</v>
      </c>
      <c r="T84" s="21"/>
      <c r="U84" s="15" t="s">
        <v>334</v>
      </c>
      <c r="V84" s="15">
        <v>246.76</v>
      </c>
      <c r="AH84" s="102"/>
    </row>
    <row r="85" spans="1:34" ht="30" x14ac:dyDescent="0.25">
      <c r="A85" s="15">
        <v>80</v>
      </c>
      <c r="B85" s="16" t="s">
        <v>431</v>
      </c>
      <c r="C85" s="16" t="s">
        <v>433</v>
      </c>
      <c r="D85" s="15" t="s">
        <v>432</v>
      </c>
      <c r="E85" s="15"/>
      <c r="F85" s="15">
        <v>50421000</v>
      </c>
      <c r="G85" s="15" t="s">
        <v>49</v>
      </c>
      <c r="H85" s="15">
        <v>3899.46</v>
      </c>
      <c r="I85" s="15">
        <v>974.87</v>
      </c>
      <c r="J85" s="58">
        <v>4874.33</v>
      </c>
      <c r="K85" s="18" t="s">
        <v>27</v>
      </c>
      <c r="L85" s="18" t="s">
        <v>28</v>
      </c>
      <c r="M85" s="18" t="s">
        <v>28</v>
      </c>
      <c r="N85" s="18" t="s">
        <v>88</v>
      </c>
      <c r="O85" s="18" t="s">
        <v>28</v>
      </c>
      <c r="P85" s="19" t="s">
        <v>434</v>
      </c>
      <c r="Q85" s="19" t="s">
        <v>435</v>
      </c>
      <c r="R85" s="15" t="s">
        <v>436</v>
      </c>
      <c r="S85" s="15">
        <v>13970735570</v>
      </c>
      <c r="T85" s="28" t="s">
        <v>444</v>
      </c>
      <c r="U85" s="15" t="s">
        <v>435</v>
      </c>
      <c r="V85" s="15">
        <v>4874.33</v>
      </c>
      <c r="AH85" s="66"/>
    </row>
    <row r="86" spans="1:34" ht="30.75" customHeight="1" x14ac:dyDescent="0.25">
      <c r="A86" s="15">
        <v>81</v>
      </c>
      <c r="B86" s="16" t="s">
        <v>437</v>
      </c>
      <c r="C86" s="16" t="s">
        <v>439</v>
      </c>
      <c r="D86" s="28" t="s">
        <v>440</v>
      </c>
      <c r="E86" s="15"/>
      <c r="F86" s="15">
        <v>50720000</v>
      </c>
      <c r="G86" s="15" t="s">
        <v>49</v>
      </c>
      <c r="H86" s="15">
        <v>3250</v>
      </c>
      <c r="I86" s="15">
        <v>812.5</v>
      </c>
      <c r="J86" s="58">
        <v>4062.5</v>
      </c>
      <c r="K86" s="18" t="s">
        <v>27</v>
      </c>
      <c r="L86" s="18" t="s">
        <v>28</v>
      </c>
      <c r="M86" s="18" t="s">
        <v>28</v>
      </c>
      <c r="N86" s="18" t="s">
        <v>88</v>
      </c>
      <c r="O86" s="18" t="s">
        <v>28</v>
      </c>
      <c r="P86" s="19" t="s">
        <v>441</v>
      </c>
      <c r="Q86" s="19" t="s">
        <v>442</v>
      </c>
      <c r="R86" s="15" t="s">
        <v>438</v>
      </c>
      <c r="S86" s="15">
        <v>20874782919</v>
      </c>
      <c r="T86" s="15" t="s">
        <v>443</v>
      </c>
      <c r="U86" s="15" t="s">
        <v>442</v>
      </c>
      <c r="V86" s="15">
        <v>4062.5</v>
      </c>
      <c r="AH86" s="66"/>
    </row>
    <row r="87" spans="1:34" ht="33" customHeight="1" x14ac:dyDescent="0.25">
      <c r="A87" s="15">
        <v>82</v>
      </c>
      <c r="B87" s="16" t="s">
        <v>445</v>
      </c>
      <c r="C87" s="16" t="s">
        <v>446</v>
      </c>
      <c r="D87" s="28" t="s">
        <v>447</v>
      </c>
      <c r="E87" s="15"/>
      <c r="F87" s="15">
        <v>50800000</v>
      </c>
      <c r="G87" s="15" t="s">
        <v>49</v>
      </c>
      <c r="H87" s="15">
        <v>13948.1</v>
      </c>
      <c r="I87" s="15">
        <v>3487.03</v>
      </c>
      <c r="J87" s="58">
        <v>17435.13</v>
      </c>
      <c r="K87" s="18" t="s">
        <v>27</v>
      </c>
      <c r="L87" s="18" t="s">
        <v>28</v>
      </c>
      <c r="M87" s="18" t="s">
        <v>28</v>
      </c>
      <c r="N87" s="18" t="s">
        <v>88</v>
      </c>
      <c r="O87" s="18" t="s">
        <v>28</v>
      </c>
      <c r="P87" s="19" t="s">
        <v>298</v>
      </c>
      <c r="Q87" s="19" t="s">
        <v>334</v>
      </c>
      <c r="R87" s="15" t="s">
        <v>448</v>
      </c>
      <c r="S87" s="15">
        <v>75715390821</v>
      </c>
      <c r="T87" s="15" t="s">
        <v>449</v>
      </c>
      <c r="U87" s="15" t="s">
        <v>334</v>
      </c>
      <c r="V87" s="15">
        <v>17435.13</v>
      </c>
      <c r="AH87" s="66"/>
    </row>
    <row r="88" spans="1:34" s="48" customFormat="1" ht="32.25" customHeight="1" x14ac:dyDescent="0.25">
      <c r="A88" s="15">
        <v>83</v>
      </c>
      <c r="B88" s="16" t="s">
        <v>450</v>
      </c>
      <c r="C88" s="16" t="s">
        <v>451</v>
      </c>
      <c r="D88" s="15" t="s">
        <v>452</v>
      </c>
      <c r="E88" s="15"/>
      <c r="F88" s="15">
        <v>50532000</v>
      </c>
      <c r="G88" s="15" t="s">
        <v>49</v>
      </c>
      <c r="H88" s="15">
        <v>11191.7</v>
      </c>
      <c r="I88" s="15">
        <v>2797.93</v>
      </c>
      <c r="J88" s="58">
        <v>13989.63</v>
      </c>
      <c r="K88" s="18" t="s">
        <v>27</v>
      </c>
      <c r="L88" s="18" t="s">
        <v>28</v>
      </c>
      <c r="M88" s="18" t="s">
        <v>28</v>
      </c>
      <c r="N88" s="18" t="s">
        <v>88</v>
      </c>
      <c r="O88" s="18" t="s">
        <v>28</v>
      </c>
      <c r="P88" s="19" t="s">
        <v>171</v>
      </c>
      <c r="Q88" s="19" t="s">
        <v>453</v>
      </c>
      <c r="R88" s="15" t="s">
        <v>454</v>
      </c>
      <c r="S88" s="15">
        <v>89958947498</v>
      </c>
      <c r="T88" s="28" t="s">
        <v>455</v>
      </c>
      <c r="U88" s="15" t="s">
        <v>453</v>
      </c>
      <c r="V88" s="15">
        <v>13989.63</v>
      </c>
      <c r="AH88" s="102"/>
    </row>
    <row r="89" spans="1:34" ht="15" customHeight="1" x14ac:dyDescent="0.25">
      <c r="A89" s="15">
        <v>84</v>
      </c>
      <c r="B89" s="16" t="s">
        <v>456</v>
      </c>
      <c r="C89" s="16" t="s">
        <v>457</v>
      </c>
      <c r="D89" s="15" t="s">
        <v>458</v>
      </c>
      <c r="E89" s="15"/>
      <c r="F89" s="15">
        <v>42716000</v>
      </c>
      <c r="G89" s="15" t="s">
        <v>26</v>
      </c>
      <c r="H89" s="15">
        <v>9180</v>
      </c>
      <c r="I89" s="15">
        <v>2295</v>
      </c>
      <c r="J89" s="58">
        <v>11475</v>
      </c>
      <c r="K89" s="18" t="s">
        <v>27</v>
      </c>
      <c r="L89" s="18" t="s">
        <v>28</v>
      </c>
      <c r="M89" s="18" t="s">
        <v>28</v>
      </c>
      <c r="N89" s="18" t="s">
        <v>88</v>
      </c>
      <c r="O89" s="18" t="s">
        <v>28</v>
      </c>
      <c r="P89" s="19" t="s">
        <v>460</v>
      </c>
      <c r="Q89" s="19" t="s">
        <v>459</v>
      </c>
      <c r="R89" s="15" t="s">
        <v>454</v>
      </c>
      <c r="S89" s="15">
        <v>89958947498</v>
      </c>
      <c r="T89" s="15" t="s">
        <v>461</v>
      </c>
      <c r="U89" s="15" t="s">
        <v>459</v>
      </c>
      <c r="V89" s="15">
        <v>11475</v>
      </c>
      <c r="AH89" s="66"/>
    </row>
    <row r="90" spans="1:34" ht="15" customHeight="1" x14ac:dyDescent="0.25">
      <c r="A90" s="15">
        <v>85</v>
      </c>
      <c r="B90" s="16" t="s">
        <v>464</v>
      </c>
      <c r="C90" s="16" t="s">
        <v>463</v>
      </c>
      <c r="D90" s="15" t="s">
        <v>462</v>
      </c>
      <c r="E90" s="15"/>
      <c r="F90" s="15">
        <v>50712000</v>
      </c>
      <c r="G90" s="15" t="s">
        <v>49</v>
      </c>
      <c r="H90" s="15">
        <v>8742.8700000000008</v>
      </c>
      <c r="I90" s="15">
        <v>2185.7199999999998</v>
      </c>
      <c r="J90" s="58">
        <v>10928.59</v>
      </c>
      <c r="K90" s="18" t="s">
        <v>27</v>
      </c>
      <c r="L90" s="18" t="s">
        <v>28</v>
      </c>
      <c r="M90" s="18" t="s">
        <v>28</v>
      </c>
      <c r="N90" s="18" t="s">
        <v>88</v>
      </c>
      <c r="O90" s="18" t="s">
        <v>28</v>
      </c>
      <c r="P90" s="19" t="s">
        <v>466</v>
      </c>
      <c r="Q90" s="19" t="s">
        <v>465</v>
      </c>
      <c r="R90" s="15" t="s">
        <v>467</v>
      </c>
      <c r="S90" s="15">
        <v>85879677663</v>
      </c>
      <c r="T90" s="15" t="s">
        <v>468</v>
      </c>
      <c r="U90" s="15" t="s">
        <v>465</v>
      </c>
      <c r="V90" s="15">
        <v>10928.59</v>
      </c>
      <c r="AH90" s="66"/>
    </row>
    <row r="91" spans="1:34" ht="15" customHeight="1" x14ac:dyDescent="0.25">
      <c r="A91" s="15">
        <v>86</v>
      </c>
      <c r="B91" s="16" t="s">
        <v>470</v>
      </c>
      <c r="C91" s="16" t="s">
        <v>469</v>
      </c>
      <c r="D91" s="15" t="s">
        <v>471</v>
      </c>
      <c r="E91" s="15"/>
      <c r="F91" s="15">
        <v>33192000</v>
      </c>
      <c r="G91" s="15" t="s">
        <v>26</v>
      </c>
      <c r="H91" s="15">
        <v>11200</v>
      </c>
      <c r="I91" s="15">
        <v>2800</v>
      </c>
      <c r="J91" s="58">
        <v>14000</v>
      </c>
      <c r="K91" s="18" t="s">
        <v>27</v>
      </c>
      <c r="L91" s="18" t="s">
        <v>28</v>
      </c>
      <c r="M91" s="18" t="s">
        <v>28</v>
      </c>
      <c r="N91" s="18" t="s">
        <v>88</v>
      </c>
      <c r="O91" s="18" t="s">
        <v>28</v>
      </c>
      <c r="P91" s="19" t="s">
        <v>460</v>
      </c>
      <c r="Q91" s="19" t="s">
        <v>472</v>
      </c>
      <c r="R91" s="15" t="s">
        <v>473</v>
      </c>
      <c r="S91" s="15">
        <v>49311953202</v>
      </c>
      <c r="T91" s="15" t="s">
        <v>474</v>
      </c>
      <c r="U91" s="15" t="s">
        <v>472</v>
      </c>
      <c r="V91" s="15">
        <v>14000</v>
      </c>
      <c r="AH91" s="66"/>
    </row>
    <row r="92" spans="1:34" ht="15" customHeight="1" x14ac:dyDescent="0.25">
      <c r="A92" s="15">
        <v>87</v>
      </c>
      <c r="B92" s="16" t="s">
        <v>475</v>
      </c>
      <c r="C92" s="16" t="s">
        <v>476</v>
      </c>
      <c r="D92" s="15" t="s">
        <v>477</v>
      </c>
      <c r="E92" s="15"/>
      <c r="F92" s="15">
        <v>45432113</v>
      </c>
      <c r="G92" s="15" t="s">
        <v>49</v>
      </c>
      <c r="H92" s="15">
        <v>9190.7999999999993</v>
      </c>
      <c r="I92" s="15">
        <v>2297.6999999999998</v>
      </c>
      <c r="J92" s="58">
        <v>11488.5</v>
      </c>
      <c r="K92" s="18" t="s">
        <v>27</v>
      </c>
      <c r="L92" s="18" t="s">
        <v>28</v>
      </c>
      <c r="M92" s="18" t="s">
        <v>28</v>
      </c>
      <c r="N92" s="18" t="s">
        <v>88</v>
      </c>
      <c r="O92" s="18" t="s">
        <v>28</v>
      </c>
      <c r="P92" s="19" t="s">
        <v>478</v>
      </c>
      <c r="Q92" s="19" t="s">
        <v>479</v>
      </c>
      <c r="R92" s="15" t="s">
        <v>480</v>
      </c>
      <c r="S92" s="15">
        <v>38364711570</v>
      </c>
      <c r="T92" s="15" t="s">
        <v>481</v>
      </c>
      <c r="U92" s="15" t="s">
        <v>479</v>
      </c>
      <c r="V92" s="15">
        <v>11488.5</v>
      </c>
      <c r="AH92" s="66"/>
    </row>
    <row r="93" spans="1:34" ht="22.5" x14ac:dyDescent="0.25">
      <c r="A93" s="15">
        <v>88</v>
      </c>
      <c r="B93" s="16" t="s">
        <v>482</v>
      </c>
      <c r="C93" s="16" t="s">
        <v>483</v>
      </c>
      <c r="D93" s="15" t="s">
        <v>484</v>
      </c>
      <c r="E93" s="15"/>
      <c r="F93" s="15">
        <v>34100000</v>
      </c>
      <c r="G93" s="15" t="s">
        <v>26</v>
      </c>
      <c r="H93" s="15">
        <v>26482.89</v>
      </c>
      <c r="I93" s="15">
        <v>6620.72</v>
      </c>
      <c r="J93" s="58">
        <v>33103.61</v>
      </c>
      <c r="K93" s="18" t="s">
        <v>27</v>
      </c>
      <c r="L93" s="18" t="s">
        <v>28</v>
      </c>
      <c r="M93" s="18" t="s">
        <v>28</v>
      </c>
      <c r="N93" s="18" t="s">
        <v>88</v>
      </c>
      <c r="O93" s="18" t="s">
        <v>28</v>
      </c>
      <c r="P93" s="19" t="s">
        <v>245</v>
      </c>
      <c r="Q93" s="19" t="s">
        <v>485</v>
      </c>
      <c r="R93" s="15" t="s">
        <v>486</v>
      </c>
      <c r="S93" s="15">
        <v>67492500921</v>
      </c>
      <c r="T93" s="15">
        <v>1622.25</v>
      </c>
      <c r="U93" s="15" t="s">
        <v>485</v>
      </c>
      <c r="V93" s="15">
        <v>33103.61</v>
      </c>
      <c r="AH93" s="66"/>
    </row>
    <row r="94" spans="1:34" ht="42" customHeight="1" x14ac:dyDescent="0.25">
      <c r="A94" s="15">
        <v>89</v>
      </c>
      <c r="B94" s="16" t="s">
        <v>487</v>
      </c>
      <c r="C94" s="16" t="s">
        <v>302</v>
      </c>
      <c r="D94" s="28" t="s">
        <v>488</v>
      </c>
      <c r="E94" s="15"/>
      <c r="F94" s="15">
        <v>90513000</v>
      </c>
      <c r="G94" s="15" t="s">
        <v>49</v>
      </c>
      <c r="H94" s="15">
        <v>8400</v>
      </c>
      <c r="I94" s="15">
        <v>2100.14</v>
      </c>
      <c r="J94" s="58">
        <v>10500.71</v>
      </c>
      <c r="K94" s="18" t="s">
        <v>27</v>
      </c>
      <c r="L94" s="18" t="s">
        <v>28</v>
      </c>
      <c r="M94" s="18" t="s">
        <v>28</v>
      </c>
      <c r="N94" s="18" t="s">
        <v>88</v>
      </c>
      <c r="O94" s="18" t="s">
        <v>28</v>
      </c>
      <c r="P94" s="19" t="s">
        <v>44</v>
      </c>
      <c r="Q94" s="19" t="s">
        <v>489</v>
      </c>
      <c r="R94" s="15" t="s">
        <v>490</v>
      </c>
      <c r="S94" s="15">
        <v>49294047900</v>
      </c>
      <c r="T94" s="28" t="s">
        <v>491</v>
      </c>
      <c r="U94" s="15" t="s">
        <v>489</v>
      </c>
      <c r="V94" s="15">
        <v>10500.71</v>
      </c>
      <c r="AH94" s="66"/>
    </row>
    <row r="95" spans="1:34" ht="30" x14ac:dyDescent="0.25">
      <c r="A95" s="15">
        <v>90</v>
      </c>
      <c r="B95" s="16" t="s">
        <v>492</v>
      </c>
      <c r="C95" s="16" t="s">
        <v>493</v>
      </c>
      <c r="D95" s="28" t="s">
        <v>494</v>
      </c>
      <c r="E95" s="15"/>
      <c r="F95" s="15">
        <v>39311000</v>
      </c>
      <c r="G95" s="15" t="s">
        <v>26</v>
      </c>
      <c r="H95" s="15">
        <v>21304</v>
      </c>
      <c r="I95" s="15">
        <v>5326</v>
      </c>
      <c r="J95" s="58">
        <v>26630</v>
      </c>
      <c r="K95" s="18" t="s">
        <v>27</v>
      </c>
      <c r="L95" s="18" t="s">
        <v>28</v>
      </c>
      <c r="M95" s="18" t="s">
        <v>28</v>
      </c>
      <c r="N95" s="18" t="s">
        <v>88</v>
      </c>
      <c r="O95" s="18" t="s">
        <v>28</v>
      </c>
      <c r="P95" s="19" t="s">
        <v>50</v>
      </c>
      <c r="Q95" s="19" t="s">
        <v>495</v>
      </c>
      <c r="R95" s="15" t="s">
        <v>496</v>
      </c>
      <c r="S95" s="15">
        <v>27493567293</v>
      </c>
      <c r="T95" s="15" t="s">
        <v>497</v>
      </c>
      <c r="U95" s="15" t="s">
        <v>495</v>
      </c>
      <c r="V95" s="15">
        <v>26630</v>
      </c>
      <c r="AH95" s="66"/>
    </row>
    <row r="96" spans="1:34" ht="30" x14ac:dyDescent="0.25">
      <c r="A96" s="15">
        <v>91</v>
      </c>
      <c r="B96" s="16" t="s">
        <v>498</v>
      </c>
      <c r="C96" s="16" t="s">
        <v>499</v>
      </c>
      <c r="D96" s="15" t="s">
        <v>500</v>
      </c>
      <c r="E96" s="15"/>
      <c r="F96" s="15">
        <v>39122000</v>
      </c>
      <c r="G96" s="15" t="s">
        <v>26</v>
      </c>
      <c r="H96" s="15">
        <v>4372.24</v>
      </c>
      <c r="I96" s="15">
        <v>1093.06</v>
      </c>
      <c r="J96" s="58">
        <v>5465.3</v>
      </c>
      <c r="K96" s="18" t="s">
        <v>27</v>
      </c>
      <c r="L96" s="18" t="s">
        <v>28</v>
      </c>
      <c r="M96" s="18" t="s">
        <v>28</v>
      </c>
      <c r="N96" s="18" t="s">
        <v>88</v>
      </c>
      <c r="O96" s="18" t="s">
        <v>28</v>
      </c>
      <c r="P96" s="19" t="s">
        <v>502</v>
      </c>
      <c r="Q96" s="19" t="s">
        <v>501</v>
      </c>
      <c r="R96" s="28" t="s">
        <v>503</v>
      </c>
      <c r="S96" s="15">
        <v>87962251332</v>
      </c>
      <c r="T96" s="15" t="s">
        <v>504</v>
      </c>
      <c r="U96" s="15" t="s">
        <v>501</v>
      </c>
      <c r="V96" s="15">
        <v>5465.75</v>
      </c>
      <c r="AH96" s="66"/>
    </row>
    <row r="97" spans="1:34" ht="22.5" x14ac:dyDescent="0.25">
      <c r="A97" s="15">
        <v>92</v>
      </c>
      <c r="B97" s="16" t="s">
        <v>505</v>
      </c>
      <c r="C97" s="16" t="s">
        <v>446</v>
      </c>
      <c r="D97" s="15" t="s">
        <v>506</v>
      </c>
      <c r="E97" s="15"/>
      <c r="F97" s="15">
        <v>50800000</v>
      </c>
      <c r="G97" s="15" t="s">
        <v>49</v>
      </c>
      <c r="H97" s="15">
        <v>7248.24</v>
      </c>
      <c r="I97" s="15">
        <v>1812.06</v>
      </c>
      <c r="J97" s="58">
        <v>9060.2999999999993</v>
      </c>
      <c r="K97" s="18" t="s">
        <v>27</v>
      </c>
      <c r="L97" s="18" t="s">
        <v>28</v>
      </c>
      <c r="M97" s="18" t="s">
        <v>28</v>
      </c>
      <c r="N97" s="18" t="s">
        <v>88</v>
      </c>
      <c r="O97" s="18" t="s">
        <v>28</v>
      </c>
      <c r="P97" s="19" t="s">
        <v>321</v>
      </c>
      <c r="Q97" s="19" t="s">
        <v>507</v>
      </c>
      <c r="R97" s="15" t="s">
        <v>508</v>
      </c>
      <c r="S97" s="15">
        <v>15319212507</v>
      </c>
      <c r="T97" s="15" t="s">
        <v>509</v>
      </c>
      <c r="U97" s="15" t="s">
        <v>507</v>
      </c>
      <c r="V97" s="15">
        <v>9060.2999999999993</v>
      </c>
      <c r="AH97" s="66"/>
    </row>
    <row r="98" spans="1:34" ht="45" x14ac:dyDescent="0.25">
      <c r="A98" s="15">
        <v>93</v>
      </c>
      <c r="B98" s="16" t="s">
        <v>510</v>
      </c>
      <c r="C98" s="16" t="s">
        <v>446</v>
      </c>
      <c r="D98" s="15" t="s">
        <v>506</v>
      </c>
      <c r="E98" s="15"/>
      <c r="F98" s="15">
        <v>50800000</v>
      </c>
      <c r="G98" s="15" t="s">
        <v>49</v>
      </c>
      <c r="H98" s="15">
        <v>18068.23</v>
      </c>
      <c r="I98" s="15">
        <v>4517.0600000000004</v>
      </c>
      <c r="J98" s="58">
        <v>22585.29</v>
      </c>
      <c r="K98" s="18" t="s">
        <v>27</v>
      </c>
      <c r="L98" s="18" t="s">
        <v>28</v>
      </c>
      <c r="M98" s="18" t="s">
        <v>28</v>
      </c>
      <c r="N98" s="18" t="s">
        <v>88</v>
      </c>
      <c r="O98" s="18" t="s">
        <v>28</v>
      </c>
      <c r="P98" s="19" t="s">
        <v>511</v>
      </c>
      <c r="Q98" s="19" t="s">
        <v>512</v>
      </c>
      <c r="R98" s="15" t="s">
        <v>508</v>
      </c>
      <c r="S98" s="15">
        <v>15319212507</v>
      </c>
      <c r="T98" s="28" t="s">
        <v>513</v>
      </c>
      <c r="U98" s="15" t="s">
        <v>512</v>
      </c>
      <c r="V98" s="15">
        <v>22585.29</v>
      </c>
      <c r="AH98" s="66"/>
    </row>
    <row r="99" spans="1:34" ht="22.5" x14ac:dyDescent="0.25">
      <c r="A99" s="15">
        <v>94</v>
      </c>
      <c r="B99" s="16" t="s">
        <v>514</v>
      </c>
      <c r="C99" s="16" t="s">
        <v>446</v>
      </c>
      <c r="D99" s="15" t="s">
        <v>506</v>
      </c>
      <c r="E99" s="15"/>
      <c r="F99" s="15">
        <v>50800000</v>
      </c>
      <c r="G99" s="15" t="s">
        <v>49</v>
      </c>
      <c r="H99" s="15">
        <v>4248</v>
      </c>
      <c r="I99" s="15">
        <v>1062</v>
      </c>
      <c r="J99" s="58">
        <v>5310</v>
      </c>
      <c r="K99" s="18" t="s">
        <v>27</v>
      </c>
      <c r="L99" s="18" t="s">
        <v>28</v>
      </c>
      <c r="M99" s="18" t="s">
        <v>28</v>
      </c>
      <c r="N99" s="18" t="s">
        <v>88</v>
      </c>
      <c r="O99" s="18" t="s">
        <v>28</v>
      </c>
      <c r="P99" s="19" t="s">
        <v>517</v>
      </c>
      <c r="Q99" s="19" t="s">
        <v>515</v>
      </c>
      <c r="R99" s="15" t="s">
        <v>516</v>
      </c>
      <c r="S99" s="15">
        <v>54559418055</v>
      </c>
      <c r="T99" s="15" t="s">
        <v>518</v>
      </c>
      <c r="U99" s="15" t="s">
        <v>515</v>
      </c>
      <c r="V99" s="15">
        <v>5310</v>
      </c>
      <c r="AH99" s="66"/>
    </row>
    <row r="100" spans="1:34" ht="22.5" x14ac:dyDescent="0.25">
      <c r="A100" s="15">
        <v>95</v>
      </c>
      <c r="B100" s="16" t="s">
        <v>519</v>
      </c>
      <c r="C100" s="16" t="s">
        <v>446</v>
      </c>
      <c r="D100" s="15" t="s">
        <v>506</v>
      </c>
      <c r="E100" s="15"/>
      <c r="F100" s="15">
        <v>50800000</v>
      </c>
      <c r="G100" s="15" t="s">
        <v>49</v>
      </c>
      <c r="H100" s="15">
        <v>1880</v>
      </c>
      <c r="I100" s="15">
        <v>470</v>
      </c>
      <c r="J100" s="58">
        <v>2350</v>
      </c>
      <c r="K100" s="18" t="s">
        <v>27</v>
      </c>
      <c r="L100" s="18" t="s">
        <v>28</v>
      </c>
      <c r="M100" s="18" t="s">
        <v>28</v>
      </c>
      <c r="N100" s="18" t="s">
        <v>88</v>
      </c>
      <c r="O100" s="18" t="s">
        <v>28</v>
      </c>
      <c r="P100" s="19" t="s">
        <v>521</v>
      </c>
      <c r="Q100" s="19" t="s">
        <v>520</v>
      </c>
      <c r="R100" s="15" t="s">
        <v>516</v>
      </c>
      <c r="S100" s="15">
        <v>54559418055</v>
      </c>
      <c r="T100" s="15" t="s">
        <v>522</v>
      </c>
      <c r="U100" s="15" t="s">
        <v>520</v>
      </c>
      <c r="V100" s="15">
        <v>2350</v>
      </c>
      <c r="AH100" s="66"/>
    </row>
    <row r="101" spans="1:34" ht="30" x14ac:dyDescent="0.25">
      <c r="A101" s="15">
        <v>96</v>
      </c>
      <c r="B101" s="16" t="s">
        <v>523</v>
      </c>
      <c r="C101" s="16" t="s">
        <v>524</v>
      </c>
      <c r="D101" s="15" t="s">
        <v>525</v>
      </c>
      <c r="E101" s="15"/>
      <c r="F101" s="15">
        <v>90731000</v>
      </c>
      <c r="G101" s="15" t="s">
        <v>49</v>
      </c>
      <c r="H101" s="15">
        <v>2880</v>
      </c>
      <c r="I101" s="15">
        <v>720</v>
      </c>
      <c r="J101" s="58">
        <v>3600</v>
      </c>
      <c r="K101" s="18" t="s">
        <v>27</v>
      </c>
      <c r="L101" s="18" t="s">
        <v>28</v>
      </c>
      <c r="M101" s="18" t="s">
        <v>28</v>
      </c>
      <c r="N101" s="18" t="s">
        <v>88</v>
      </c>
      <c r="O101" s="18" t="s">
        <v>28</v>
      </c>
      <c r="P101" s="19" t="s">
        <v>526</v>
      </c>
      <c r="Q101" s="19" t="s">
        <v>453</v>
      </c>
      <c r="R101" s="15" t="s">
        <v>527</v>
      </c>
      <c r="S101" s="15">
        <v>5762338753</v>
      </c>
      <c r="T101" s="28" t="s">
        <v>528</v>
      </c>
      <c r="U101" s="15" t="s">
        <v>453</v>
      </c>
      <c r="V101" s="15">
        <v>3600</v>
      </c>
      <c r="AH101" s="66"/>
    </row>
    <row r="102" spans="1:34" ht="22.5" x14ac:dyDescent="0.25">
      <c r="A102" s="15">
        <v>97</v>
      </c>
      <c r="B102" s="16" t="s">
        <v>529</v>
      </c>
      <c r="C102" s="16" t="s">
        <v>446</v>
      </c>
      <c r="D102" s="15" t="s">
        <v>506</v>
      </c>
      <c r="E102" s="15"/>
      <c r="F102" s="15">
        <v>50800000</v>
      </c>
      <c r="G102" s="15" t="s">
        <v>49</v>
      </c>
      <c r="H102" s="15">
        <v>8056</v>
      </c>
      <c r="I102" s="15">
        <v>0</v>
      </c>
      <c r="J102" s="58">
        <v>8056</v>
      </c>
      <c r="K102" s="18" t="s">
        <v>27</v>
      </c>
      <c r="L102" s="18" t="s">
        <v>28</v>
      </c>
      <c r="M102" s="18" t="s">
        <v>28</v>
      </c>
      <c r="N102" s="18" t="s">
        <v>88</v>
      </c>
      <c r="O102" s="18" t="s">
        <v>28</v>
      </c>
      <c r="P102" s="19" t="s">
        <v>532</v>
      </c>
      <c r="Q102" s="19" t="s">
        <v>298</v>
      </c>
      <c r="R102" s="15" t="s">
        <v>530</v>
      </c>
      <c r="S102" s="15">
        <v>13202782925</v>
      </c>
      <c r="T102" s="15" t="s">
        <v>531</v>
      </c>
      <c r="U102" s="15" t="s">
        <v>298</v>
      </c>
      <c r="V102" s="15">
        <v>8056</v>
      </c>
      <c r="AH102" s="66"/>
    </row>
    <row r="103" spans="1:34" ht="22.5" x14ac:dyDescent="0.25">
      <c r="A103" s="15">
        <v>98</v>
      </c>
      <c r="B103" s="16" t="s">
        <v>533</v>
      </c>
      <c r="C103" s="16" t="s">
        <v>446</v>
      </c>
      <c r="D103" s="15" t="s">
        <v>506</v>
      </c>
      <c r="E103" s="15"/>
      <c r="F103" s="15">
        <v>50800000</v>
      </c>
      <c r="G103" s="15" t="s">
        <v>49</v>
      </c>
      <c r="H103" s="15">
        <v>5896</v>
      </c>
      <c r="I103" s="15">
        <v>0</v>
      </c>
      <c r="J103" s="58">
        <v>5896</v>
      </c>
      <c r="K103" s="18" t="s">
        <v>27</v>
      </c>
      <c r="L103" s="18" t="s">
        <v>28</v>
      </c>
      <c r="M103" s="18" t="s">
        <v>28</v>
      </c>
      <c r="N103" s="18" t="s">
        <v>88</v>
      </c>
      <c r="O103" s="18" t="s">
        <v>28</v>
      </c>
      <c r="P103" s="19" t="s">
        <v>56</v>
      </c>
      <c r="Q103" s="19" t="s">
        <v>249</v>
      </c>
      <c r="R103" s="15" t="s">
        <v>530</v>
      </c>
      <c r="S103" s="15">
        <v>13202782925</v>
      </c>
      <c r="T103" s="15" t="s">
        <v>534</v>
      </c>
      <c r="U103" s="15" t="s">
        <v>249</v>
      </c>
      <c r="V103" s="15">
        <v>5896</v>
      </c>
      <c r="AH103" s="66"/>
    </row>
    <row r="104" spans="1:34" ht="22.5" x14ac:dyDescent="0.25">
      <c r="A104" s="15">
        <v>99</v>
      </c>
      <c r="B104" s="16" t="s">
        <v>535</v>
      </c>
      <c r="C104" s="16" t="s">
        <v>536</v>
      </c>
      <c r="D104" s="15" t="s">
        <v>537</v>
      </c>
      <c r="E104" s="15"/>
      <c r="F104" s="15">
        <v>45331200</v>
      </c>
      <c r="G104" s="15" t="s">
        <v>49</v>
      </c>
      <c r="H104" s="15">
        <v>10200</v>
      </c>
      <c r="I104" s="15">
        <v>2550</v>
      </c>
      <c r="J104" s="58">
        <v>12750</v>
      </c>
      <c r="K104" s="18" t="s">
        <v>27</v>
      </c>
      <c r="L104" s="18" t="s">
        <v>28</v>
      </c>
      <c r="M104" s="18" t="s">
        <v>28</v>
      </c>
      <c r="N104" s="18" t="s">
        <v>88</v>
      </c>
      <c r="O104" s="18" t="s">
        <v>28</v>
      </c>
      <c r="P104" s="19" t="s">
        <v>321</v>
      </c>
      <c r="Q104" s="19" t="s">
        <v>538</v>
      </c>
      <c r="R104" s="15" t="s">
        <v>539</v>
      </c>
      <c r="S104" s="15">
        <v>19240285746</v>
      </c>
      <c r="T104" s="15" t="s">
        <v>540</v>
      </c>
      <c r="U104" s="15" t="s">
        <v>538</v>
      </c>
      <c r="V104" s="15">
        <v>12750</v>
      </c>
      <c r="AH104" s="66"/>
    </row>
    <row r="105" spans="1:34" ht="22.5" x14ac:dyDescent="0.25">
      <c r="A105" s="15">
        <v>100</v>
      </c>
      <c r="B105" s="16" t="s">
        <v>541</v>
      </c>
      <c r="C105" s="16" t="s">
        <v>542</v>
      </c>
      <c r="D105" s="15" t="s">
        <v>543</v>
      </c>
      <c r="E105" s="15"/>
      <c r="F105" s="15">
        <v>39512000</v>
      </c>
      <c r="G105" s="15" t="s">
        <v>49</v>
      </c>
      <c r="H105" s="15">
        <v>3247</v>
      </c>
      <c r="I105" s="15">
        <v>811.76</v>
      </c>
      <c r="J105" s="58">
        <v>4058.76</v>
      </c>
      <c r="K105" s="18" t="s">
        <v>27</v>
      </c>
      <c r="L105" s="18" t="s">
        <v>28</v>
      </c>
      <c r="M105" s="18" t="s">
        <v>28</v>
      </c>
      <c r="N105" s="18" t="s">
        <v>88</v>
      </c>
      <c r="O105" s="18" t="s">
        <v>28</v>
      </c>
      <c r="P105" s="19" t="s">
        <v>546</v>
      </c>
      <c r="Q105" s="19" t="s">
        <v>460</v>
      </c>
      <c r="R105" s="15" t="s">
        <v>544</v>
      </c>
      <c r="S105" s="15">
        <v>15531932355</v>
      </c>
      <c r="T105" s="15" t="s">
        <v>545</v>
      </c>
      <c r="U105" s="15" t="s">
        <v>460</v>
      </c>
      <c r="V105" s="15">
        <v>4058.76</v>
      </c>
      <c r="AH105" s="66"/>
    </row>
    <row r="106" spans="1:34" ht="30" x14ac:dyDescent="0.25">
      <c r="A106" s="15">
        <v>101</v>
      </c>
      <c r="B106" s="16" t="s">
        <v>547</v>
      </c>
      <c r="C106" s="16" t="s">
        <v>548</v>
      </c>
      <c r="D106" s="28" t="s">
        <v>549</v>
      </c>
      <c r="E106" s="15"/>
      <c r="F106" s="15">
        <v>45450000</v>
      </c>
      <c r="G106" s="15" t="s">
        <v>49</v>
      </c>
      <c r="H106" s="15">
        <v>8723.9500000000007</v>
      </c>
      <c r="I106" s="15">
        <v>2180.9899999999998</v>
      </c>
      <c r="J106" s="58">
        <v>10904.94</v>
      </c>
      <c r="K106" s="18" t="s">
        <v>27</v>
      </c>
      <c r="L106" s="18" t="s">
        <v>28</v>
      </c>
      <c r="M106" s="18" t="s">
        <v>28</v>
      </c>
      <c r="N106" s="18" t="s">
        <v>88</v>
      </c>
      <c r="O106" s="18" t="s">
        <v>28</v>
      </c>
      <c r="P106" s="19" t="s">
        <v>412</v>
      </c>
      <c r="Q106" s="19" t="s">
        <v>417</v>
      </c>
      <c r="R106" s="15" t="s">
        <v>550</v>
      </c>
      <c r="S106" s="15">
        <v>66214727821</v>
      </c>
      <c r="T106" s="15" t="s">
        <v>551</v>
      </c>
      <c r="U106" s="15" t="s">
        <v>417</v>
      </c>
      <c r="V106" s="15">
        <v>10904.94</v>
      </c>
      <c r="AH106" s="66"/>
    </row>
    <row r="107" spans="1:34" ht="22.5" x14ac:dyDescent="0.25">
      <c r="A107" s="15">
        <v>102</v>
      </c>
      <c r="B107" s="16" t="s">
        <v>552</v>
      </c>
      <c r="C107" s="16" t="s">
        <v>554</v>
      </c>
      <c r="D107" s="15" t="s">
        <v>553</v>
      </c>
      <c r="E107" s="15"/>
      <c r="F107" s="104">
        <v>45432130</v>
      </c>
      <c r="G107" s="15" t="s">
        <v>49</v>
      </c>
      <c r="H107" s="15">
        <v>7140</v>
      </c>
      <c r="I107" s="15">
        <v>1785</v>
      </c>
      <c r="J107" s="58">
        <v>8925</v>
      </c>
      <c r="K107" s="18" t="s">
        <v>27</v>
      </c>
      <c r="L107" s="18" t="s">
        <v>28</v>
      </c>
      <c r="M107" s="18" t="s">
        <v>28</v>
      </c>
      <c r="N107" s="18" t="s">
        <v>88</v>
      </c>
      <c r="O107" s="18" t="s">
        <v>28</v>
      </c>
      <c r="P107" s="19" t="s">
        <v>558</v>
      </c>
      <c r="Q107" s="19" t="s">
        <v>555</v>
      </c>
      <c r="R107" s="15" t="s">
        <v>556</v>
      </c>
      <c r="S107" s="15">
        <v>32194733514</v>
      </c>
      <c r="T107" s="15" t="s">
        <v>557</v>
      </c>
      <c r="U107" s="15" t="s">
        <v>555</v>
      </c>
      <c r="V107" s="15">
        <v>8925</v>
      </c>
      <c r="AH107" s="66"/>
    </row>
    <row r="108" spans="1:34" ht="22.5" x14ac:dyDescent="0.25">
      <c r="A108" s="15">
        <v>103</v>
      </c>
      <c r="B108" s="16" t="s">
        <v>559</v>
      </c>
      <c r="C108" s="16" t="s">
        <v>560</v>
      </c>
      <c r="D108" s="15" t="s">
        <v>561</v>
      </c>
      <c r="E108" s="15"/>
      <c r="F108" s="15">
        <v>18110000</v>
      </c>
      <c r="G108" s="15" t="s">
        <v>26</v>
      </c>
      <c r="H108" s="15">
        <v>3041.9</v>
      </c>
      <c r="I108" s="15">
        <v>760.48</v>
      </c>
      <c r="J108" s="58">
        <v>3802.38</v>
      </c>
      <c r="K108" s="18" t="s">
        <v>27</v>
      </c>
      <c r="L108" s="18" t="s">
        <v>28</v>
      </c>
      <c r="M108" s="18" t="s">
        <v>28</v>
      </c>
      <c r="N108" s="18" t="s">
        <v>88</v>
      </c>
      <c r="O108" s="18" t="s">
        <v>28</v>
      </c>
      <c r="P108" s="19" t="s">
        <v>578</v>
      </c>
      <c r="Q108" s="19" t="s">
        <v>562</v>
      </c>
      <c r="R108" s="15" t="s">
        <v>563</v>
      </c>
      <c r="S108" s="15">
        <v>6038004345</v>
      </c>
      <c r="T108" s="15" t="s">
        <v>564</v>
      </c>
      <c r="U108" s="15" t="s">
        <v>562</v>
      </c>
      <c r="V108" s="15">
        <v>3802.38</v>
      </c>
      <c r="AH108" s="66"/>
    </row>
    <row r="109" spans="1:34" x14ac:dyDescent="0.25">
      <c r="A109" s="15"/>
      <c r="B109" s="16"/>
      <c r="C109" s="16"/>
      <c r="D109" s="15"/>
      <c r="E109" s="15"/>
      <c r="F109" s="15"/>
      <c r="G109" s="15"/>
      <c r="H109" s="15"/>
      <c r="I109" s="15"/>
      <c r="J109" s="58"/>
      <c r="K109" s="58"/>
      <c r="L109" s="58"/>
      <c r="M109" s="58"/>
      <c r="N109" s="58"/>
      <c r="O109" s="58"/>
      <c r="P109" s="19"/>
      <c r="Q109" s="19"/>
      <c r="R109" s="15"/>
      <c r="S109" s="15"/>
      <c r="T109" s="15"/>
      <c r="U109" s="71"/>
      <c r="V109" s="15"/>
      <c r="AH109" s="66"/>
    </row>
    <row r="110" spans="1:34" x14ac:dyDescent="0.25">
      <c r="A110" s="15"/>
      <c r="B110" s="16"/>
      <c r="C110" s="16"/>
      <c r="D110" s="15"/>
      <c r="E110" s="15"/>
      <c r="F110" s="15"/>
      <c r="G110" s="15"/>
      <c r="H110" s="15"/>
      <c r="I110" s="15"/>
      <c r="J110" s="58"/>
      <c r="K110" s="58"/>
      <c r="L110" s="58"/>
      <c r="M110" s="58"/>
      <c r="N110" s="58"/>
      <c r="O110" s="58"/>
      <c r="P110" s="19"/>
      <c r="Q110" s="19"/>
      <c r="R110" s="15"/>
      <c r="S110" s="15"/>
      <c r="T110" s="15"/>
      <c r="U110" s="15"/>
      <c r="V110" s="15"/>
      <c r="AH110" s="66"/>
    </row>
    <row r="111" spans="1:34" x14ac:dyDescent="0.25">
      <c r="A111" s="15"/>
      <c r="B111" s="16"/>
      <c r="C111" s="16"/>
      <c r="D111" s="15"/>
      <c r="E111" s="15"/>
      <c r="F111" s="15"/>
      <c r="G111" s="15"/>
      <c r="H111" s="15"/>
      <c r="I111" s="15"/>
      <c r="J111" s="58"/>
      <c r="K111" s="58"/>
      <c r="L111" s="58"/>
      <c r="M111" s="58"/>
      <c r="N111" s="58"/>
      <c r="O111" s="58"/>
      <c r="P111" s="19"/>
      <c r="Q111" s="19"/>
      <c r="R111" s="15"/>
      <c r="S111" s="15"/>
      <c r="T111" s="15"/>
      <c r="U111" s="15"/>
      <c r="V111" s="15"/>
      <c r="AH111" s="66"/>
    </row>
    <row r="112" spans="1:34" x14ac:dyDescent="0.25">
      <c r="A112" s="15"/>
      <c r="B112" s="16"/>
      <c r="C112" s="16"/>
      <c r="D112" s="15"/>
      <c r="E112" s="15"/>
      <c r="F112" s="15"/>
      <c r="G112" s="15"/>
      <c r="H112" s="15"/>
      <c r="I112" s="15"/>
      <c r="J112" s="58"/>
      <c r="K112" s="58"/>
      <c r="L112" s="58"/>
      <c r="M112" s="58"/>
      <c r="N112" s="58"/>
      <c r="O112" s="58"/>
      <c r="P112" s="19"/>
      <c r="Q112" s="19"/>
      <c r="R112" s="15"/>
      <c r="S112" s="15"/>
      <c r="T112" s="15"/>
      <c r="U112" s="15"/>
      <c r="V112" s="15"/>
      <c r="AH112" s="66"/>
    </row>
    <row r="113" spans="1:34" x14ac:dyDescent="0.25">
      <c r="A113" s="15"/>
      <c r="B113" s="16"/>
      <c r="C113" s="16"/>
      <c r="D113" s="15"/>
      <c r="E113" s="15"/>
      <c r="F113" s="15"/>
      <c r="G113" s="15"/>
      <c r="H113" s="15"/>
      <c r="I113" s="15"/>
      <c r="J113" s="58"/>
      <c r="K113" s="58"/>
      <c r="L113" s="58"/>
      <c r="M113" s="58"/>
      <c r="N113" s="58"/>
      <c r="O113" s="58"/>
      <c r="P113" s="19"/>
      <c r="Q113" s="19"/>
      <c r="R113" s="15"/>
      <c r="S113" s="15"/>
      <c r="T113" s="15"/>
      <c r="U113" s="15"/>
      <c r="V113" s="15"/>
      <c r="AH113" s="66"/>
    </row>
    <row r="114" spans="1:34" x14ac:dyDescent="0.25">
      <c r="A114" s="15"/>
      <c r="B114" s="16"/>
      <c r="C114" s="16"/>
      <c r="D114" s="15"/>
      <c r="E114" s="15"/>
      <c r="F114" s="15"/>
      <c r="G114" s="15"/>
      <c r="H114" s="15"/>
      <c r="I114" s="15"/>
      <c r="J114" s="58"/>
      <c r="K114" s="58"/>
      <c r="L114" s="58"/>
      <c r="M114" s="58"/>
      <c r="N114" s="58"/>
      <c r="O114" s="58"/>
      <c r="P114" s="19"/>
      <c r="Q114" s="19"/>
      <c r="R114" s="15"/>
      <c r="S114" s="15"/>
      <c r="T114" s="15"/>
      <c r="U114" s="15"/>
      <c r="V114" s="15"/>
      <c r="AH114" s="66"/>
    </row>
    <row r="115" spans="1:34" x14ac:dyDescent="0.25">
      <c r="A115" s="15"/>
      <c r="B115" s="16"/>
      <c r="C115" s="16"/>
      <c r="D115" s="15"/>
      <c r="E115" s="15"/>
      <c r="F115" s="15"/>
      <c r="G115" s="15"/>
      <c r="H115" s="15"/>
      <c r="I115" s="15"/>
      <c r="J115" s="58"/>
      <c r="K115" s="58"/>
      <c r="L115" s="58"/>
      <c r="M115" s="58"/>
      <c r="N115" s="58"/>
      <c r="O115" s="58"/>
      <c r="P115" s="19"/>
      <c r="Q115" s="19"/>
      <c r="R115" s="15"/>
      <c r="S115" s="15"/>
      <c r="T115" s="15"/>
      <c r="U115" s="15"/>
      <c r="V115" s="15"/>
      <c r="AH115" s="66"/>
    </row>
    <row r="116" spans="1:34" x14ac:dyDescent="0.25">
      <c r="A116" s="15"/>
      <c r="B116" s="16"/>
      <c r="C116" s="16"/>
      <c r="D116" s="15"/>
      <c r="E116" s="15"/>
      <c r="F116" s="15"/>
      <c r="G116" s="15"/>
      <c r="H116" s="15"/>
      <c r="I116" s="15"/>
      <c r="J116" s="58"/>
      <c r="K116" s="58"/>
      <c r="L116" s="58"/>
      <c r="M116" s="58"/>
      <c r="N116" s="58"/>
      <c r="O116" s="58"/>
      <c r="P116" s="19"/>
      <c r="Q116" s="19"/>
      <c r="R116" s="15"/>
      <c r="S116" s="15"/>
      <c r="T116" s="15"/>
      <c r="U116" s="15"/>
      <c r="V116" s="15"/>
      <c r="AH116" s="66"/>
    </row>
    <row r="117" spans="1:34" x14ac:dyDescent="0.25">
      <c r="AH117" s="66"/>
    </row>
    <row r="118" spans="1:34" x14ac:dyDescent="0.25">
      <c r="AH118" s="66"/>
    </row>
  </sheetData>
  <autoFilter ref="R1:R120" xr:uid="{00000000-0001-0000-0000-000000000000}"/>
  <pageMargins left="0.15748031496063" right="0.15748031496063" top="0.23622047244094499" bottom="0.23622047244094499" header="0.31496062992126" footer="0.31496062992126"/>
  <pageSetup paperSize="9" scale="59" orientation="landscape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Dom Medveščak</cp:lastModifiedBy>
  <cp:lastPrinted>2025-10-06T11:58:00Z</cp:lastPrinted>
  <dcterms:created xsi:type="dcterms:W3CDTF">2016-03-29T05:25:00Z</dcterms:created>
  <dcterms:modified xsi:type="dcterms:W3CDTF">2026-03-27T10:55:52Z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987AA8FBBA2740328102FA04D6154203_12</vt:lpwstr>
  </property>
  <property fmtid="{D5CDD505-2E9C-101B-9397-08002B2CF9AE}" pid="3" name="KSOProductBuildVer">
    <vt:lpwstr>2057-12.2.0.22549</vt:lpwstr>
  </property>
</Properties>
</file>